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7650" tabRatio="599" activeTab="1"/>
  </bookViews>
  <sheets>
    <sheet name="Раздел 1" sheetId="2" r:id="rId1"/>
    <sheet name="Раздел 2" sheetId="3" r:id="rId2"/>
    <sheet name="Раздел 2.2" sheetId="5" r:id="rId3"/>
    <sheet name="Раздел 3.1" sheetId="7" r:id="rId4"/>
    <sheet name="Рзадел 3.2." sheetId="9" r:id="rId5"/>
    <sheet name="Раздел.3.3" sheetId="10" r:id="rId6"/>
    <sheet name="Раздел 4" sheetId="6" r:id="rId7"/>
    <sheet name="Справка1" sheetId="8" r:id="rId8"/>
    <sheet name="Справка2" sheetId="11" r:id="rId9"/>
    <sheet name="справка 2-2" sheetId="12" r:id="rId10"/>
  </sheets>
  <calcPr calcId="125725"/>
</workbook>
</file>

<file path=xl/calcChain.xml><?xml version="1.0" encoding="utf-8"?>
<calcChain xmlns="http://schemas.openxmlformats.org/spreadsheetml/2006/main">
  <c r="V8" i="5"/>
  <c r="V10"/>
  <c r="V13"/>
  <c r="V16"/>
  <c r="V17"/>
  <c r="V19"/>
  <c r="V22"/>
  <c r="V23"/>
  <c r="T8"/>
  <c r="T9"/>
  <c r="V9" s="1"/>
  <c r="T10"/>
  <c r="T11"/>
  <c r="V11" s="1"/>
  <c r="T12"/>
  <c r="V12" s="1"/>
  <c r="T13"/>
  <c r="T14"/>
  <c r="V14" s="1"/>
  <c r="T15"/>
  <c r="V15" s="1"/>
  <c r="T16"/>
  <c r="T17"/>
  <c r="T18"/>
  <c r="V18" s="1"/>
  <c r="T19"/>
  <c r="T20"/>
  <c r="V20" s="1"/>
  <c r="T21"/>
  <c r="V21" s="1"/>
  <c r="T22"/>
  <c r="T23"/>
  <c r="T24"/>
  <c r="T7"/>
  <c r="V7" s="1"/>
  <c r="S8"/>
  <c r="S9"/>
  <c r="S10"/>
  <c r="S11"/>
  <c r="S12"/>
  <c r="S13"/>
  <c r="S14"/>
  <c r="S15"/>
  <c r="S16"/>
  <c r="S17"/>
  <c r="S18"/>
  <c r="S19"/>
  <c r="S20"/>
  <c r="S21"/>
  <c r="S22"/>
  <c r="S23"/>
  <c r="S24"/>
  <c r="S7"/>
  <c r="E28" i="3" l="1"/>
  <c r="F28"/>
  <c r="G28"/>
  <c r="H28"/>
  <c r="I28"/>
  <c r="C28"/>
</calcChain>
</file>

<file path=xl/sharedStrings.xml><?xml version="1.0" encoding="utf-8"?>
<sst xmlns="http://schemas.openxmlformats.org/spreadsheetml/2006/main" count="496" uniqueCount="263">
  <si>
    <t>№ п/п</t>
  </si>
  <si>
    <t>детей</t>
  </si>
  <si>
    <t>Инвалиды</t>
  </si>
  <si>
    <t>ОВЗ</t>
  </si>
  <si>
    <t>число мест</t>
  </si>
  <si>
    <t>водоснабжение</t>
  </si>
  <si>
    <t>канализация</t>
  </si>
  <si>
    <t>пятидневка</t>
  </si>
  <si>
    <t>шестидневка</t>
  </si>
  <si>
    <t>Находится на кап. ремонте</t>
  </si>
  <si>
    <t>Деятельность приостановлена</t>
  </si>
  <si>
    <t>город</t>
  </si>
  <si>
    <t>село</t>
  </si>
  <si>
    <t xml:space="preserve">Коллегиальный орган уп-я </t>
  </si>
  <si>
    <t>Всего:</t>
  </si>
  <si>
    <t xml:space="preserve">в т.ч 3 года и старше </t>
  </si>
  <si>
    <t>групп</t>
  </si>
  <si>
    <t>мест</t>
  </si>
  <si>
    <t xml:space="preserve">ДОО </t>
  </si>
  <si>
    <t>1.1. Организационная структура организации</t>
  </si>
  <si>
    <t>1.2.Организация деятельности</t>
  </si>
  <si>
    <t>Всего детей</t>
  </si>
  <si>
    <t>3 года и старше</t>
  </si>
  <si>
    <t>из них:</t>
  </si>
  <si>
    <t>Численность воспитанников</t>
  </si>
  <si>
    <t>Число групп</t>
  </si>
  <si>
    <t>Число мест</t>
  </si>
  <si>
    <t>всего</t>
  </si>
  <si>
    <t>Группы общеразвивающей направленности</t>
  </si>
  <si>
    <t>Группы комбинированной направленности</t>
  </si>
  <si>
    <t>7 и старше</t>
  </si>
  <si>
    <t>девочки</t>
  </si>
  <si>
    <t>из общей численности</t>
  </si>
  <si>
    <t>дети -инвалиды</t>
  </si>
  <si>
    <t>в т.ч.</t>
  </si>
  <si>
    <t>Общая площадь зданий (помещений)</t>
  </si>
  <si>
    <t>из нее</t>
  </si>
  <si>
    <t>для нужд организации</t>
  </si>
  <si>
    <t>групповых ячеек</t>
  </si>
  <si>
    <t>доп. помещ. (муз., физ., бассейн и т.д.)</t>
  </si>
  <si>
    <t>на правах собственности</t>
  </si>
  <si>
    <t>в оперативном управлении</t>
  </si>
  <si>
    <t>арендованная</t>
  </si>
  <si>
    <t xml:space="preserve">др. формы </t>
  </si>
  <si>
    <t>из нее:</t>
  </si>
  <si>
    <t>Физкультурный зал</t>
  </si>
  <si>
    <t>Музыкальный зал</t>
  </si>
  <si>
    <t>Бассейн</t>
  </si>
  <si>
    <t>Зимний сад</t>
  </si>
  <si>
    <t>Изолятор</t>
  </si>
  <si>
    <t>требует кап.ремонта</t>
  </si>
  <si>
    <t xml:space="preserve"> в аварийном состоянии</t>
  </si>
  <si>
    <t>центр. отопление</t>
  </si>
  <si>
    <t>треб. кап.ремонта</t>
  </si>
  <si>
    <t>Число зданий орган. всего</t>
  </si>
  <si>
    <t>Группы оздоровительной направленности</t>
  </si>
  <si>
    <t>вывезены на дачи</t>
  </si>
  <si>
    <t>из них</t>
  </si>
  <si>
    <t>2.3 Организация летнего отдыха</t>
  </si>
  <si>
    <t>высшее</t>
  </si>
  <si>
    <t>из них педагог.</t>
  </si>
  <si>
    <t>средне-проф.</t>
  </si>
  <si>
    <t>из них педагогич.</t>
  </si>
  <si>
    <t>из гр. 3 женщины</t>
  </si>
  <si>
    <t>чис-ть внешних совмест.</t>
  </si>
  <si>
    <t>из них имеют образование</t>
  </si>
  <si>
    <t>воспитатели</t>
  </si>
  <si>
    <t>учителя-логопеды</t>
  </si>
  <si>
    <t>учителя-дефектологи</t>
  </si>
  <si>
    <t>педагоги-психологи</t>
  </si>
  <si>
    <t>соц.педагоги</t>
  </si>
  <si>
    <t>педагоги-организ.</t>
  </si>
  <si>
    <t>доп.образоания</t>
  </si>
  <si>
    <t>доступ к интернет</t>
  </si>
  <si>
    <t>электронный адрес</t>
  </si>
  <si>
    <t>сайт в интернете</t>
  </si>
  <si>
    <t>4. 1. Площадь помещений</t>
  </si>
  <si>
    <t>4.2. Наличие помещений</t>
  </si>
  <si>
    <t>инстр. по физ. культуре</t>
  </si>
  <si>
    <t>наход. в авар. сост.</t>
  </si>
  <si>
    <t>муз. рук.</t>
  </si>
  <si>
    <t>Группы компенсирующей направленности</t>
  </si>
  <si>
    <t>старшие воспит.</t>
  </si>
  <si>
    <t>Всего пед. работников</t>
  </si>
  <si>
    <t>с наруш. слуха</t>
  </si>
  <si>
    <t>с наруш. речи</t>
  </si>
  <si>
    <t>с наруш. зрения</t>
  </si>
  <si>
    <t>с ЗПР</t>
  </si>
  <si>
    <t>др. профиль</t>
  </si>
  <si>
    <t>дети с ОВЗ   (из гр. 5 формы № 85-К )</t>
  </si>
  <si>
    <t>сложный дефект</t>
  </si>
  <si>
    <t>часто болеющ.</t>
  </si>
  <si>
    <t>дети -инвалиды (из гр. 6 формы № 85-К )</t>
  </si>
  <si>
    <t xml:space="preserve">Число дошкольных организаций, имеющих в 2017 году  в своем составе: </t>
  </si>
  <si>
    <t>лекотеку</t>
  </si>
  <si>
    <t>службу ранней помощи</t>
  </si>
  <si>
    <t>консультативный пункт</t>
  </si>
  <si>
    <t>из общей S для детей 3 года и старше</t>
  </si>
  <si>
    <t>сдаваемая в аренду</t>
  </si>
  <si>
    <t>Справочно</t>
  </si>
  <si>
    <t>наименование территории</t>
  </si>
  <si>
    <t>Наименование показателей</t>
  </si>
  <si>
    <t xml:space="preserve">  моложе 25 лет</t>
  </si>
  <si>
    <t xml:space="preserve"> 25-29 лет</t>
  </si>
  <si>
    <t xml:space="preserve">  30-34 лет</t>
  </si>
  <si>
    <t xml:space="preserve">  35-39 лет</t>
  </si>
  <si>
    <t>40-44 лет</t>
  </si>
  <si>
    <t>45-49 лет</t>
  </si>
  <si>
    <t>50-54 лет</t>
  </si>
  <si>
    <t>55-59 лет</t>
  </si>
  <si>
    <t>60-64 лет</t>
  </si>
  <si>
    <t>65 лет и более</t>
  </si>
  <si>
    <t>в том числе имеют общий стаж работы, лет:</t>
  </si>
  <si>
    <t>в том числе имеют педагогический 
стаж работы, лет:</t>
  </si>
  <si>
    <t xml:space="preserve"> до 3 лет</t>
  </si>
  <si>
    <t xml:space="preserve">от 3 до 5 </t>
  </si>
  <si>
    <t xml:space="preserve"> от 5 до 10 </t>
  </si>
  <si>
    <t xml:space="preserve"> от 10 до 15 </t>
  </si>
  <si>
    <t xml:space="preserve"> от 15 до 20 </t>
  </si>
  <si>
    <t xml:space="preserve"> 20 и более</t>
  </si>
  <si>
    <t>2.1. Распределение воспитанников по группам</t>
  </si>
  <si>
    <t>с наруш. опорн-двиг. аппарата</t>
  </si>
  <si>
    <t>с наруш. интел.</t>
  </si>
  <si>
    <r>
      <rPr>
        <b/>
        <sz val="8"/>
        <rFont val="Arial"/>
        <family val="2"/>
        <charset val="204"/>
      </rPr>
      <t>дети с ОВЗ</t>
    </r>
    <r>
      <rPr>
        <sz val="8"/>
        <rFont val="Arial"/>
        <family val="2"/>
        <charset val="204"/>
      </rPr>
      <t xml:space="preserve">   (из гр. 5 формы № 85-К )</t>
    </r>
  </si>
  <si>
    <r>
      <rPr>
        <b/>
        <sz val="8"/>
        <rFont val="Arial"/>
        <family val="2"/>
        <charset val="204"/>
      </rPr>
      <t>дети-инвалиды</t>
    </r>
    <r>
      <rPr>
        <sz val="8"/>
        <rFont val="Arial"/>
        <family val="2"/>
        <charset val="204"/>
      </rPr>
      <t xml:space="preserve">   (из гр. 6 формы № 85-К )</t>
    </r>
  </si>
  <si>
    <t>с туб.интоксикацией</t>
  </si>
  <si>
    <t>По присмотру и уходу</t>
  </si>
  <si>
    <t>Семейные дошкольные</t>
  </si>
  <si>
    <t>Кратковременного пребываеия</t>
  </si>
  <si>
    <t>Круглосуточного пребывания</t>
  </si>
  <si>
    <t>Разновозрастные группы</t>
  </si>
  <si>
    <t xml:space="preserve"> девочки-инвалиды</t>
  </si>
  <si>
    <t>из гр. 3  формы № 85-К</t>
  </si>
  <si>
    <t>Число персональных комп. всего</t>
  </si>
  <si>
    <t>доступны для использ.детьми</t>
  </si>
  <si>
    <t xml:space="preserve">ДОШКОЛЬНЫЕ ОРГАНИЗАЦИИ НА 1.01.2018 года </t>
  </si>
  <si>
    <t>Итого по району</t>
  </si>
  <si>
    <t xml:space="preserve">Итого по району </t>
  </si>
  <si>
    <t>Наименование дошкольного учреждения</t>
  </si>
  <si>
    <t xml:space="preserve"> филиал ДОО</t>
  </si>
  <si>
    <t xml:space="preserve">филиал общеобраз.организации </t>
  </si>
  <si>
    <t>филиал профессион. образоват.организ.</t>
  </si>
  <si>
    <t>группы при школе</t>
  </si>
  <si>
    <t>группы при профессион. образ.орг.</t>
  </si>
  <si>
    <t>группы при организации доп.образов.</t>
  </si>
  <si>
    <t>группы при ином юр.лице</t>
  </si>
  <si>
    <t>организации без осущ.образ.деят.</t>
  </si>
  <si>
    <t>Группы для детей раннего возраста</t>
  </si>
  <si>
    <t>сайт имеет перечень сведений о деят-ти</t>
  </si>
  <si>
    <t>Охвачены летним отдыхом</t>
  </si>
  <si>
    <t>Всего педработников</t>
  </si>
  <si>
    <r>
      <rPr>
        <b/>
        <sz val="10"/>
        <rFont val="Arial"/>
        <family val="2"/>
        <charset val="204"/>
      </rPr>
      <t>3.2. Распределение педагогического  персонала по возрасту</t>
    </r>
    <r>
      <rPr>
        <sz val="10"/>
        <rFont val="Arial"/>
        <family val="2"/>
        <charset val="204"/>
      </rPr>
      <t xml:space="preserve"> (без внешних совместителей и работавших по договорам гражд.-правов. характера)</t>
    </r>
  </si>
  <si>
    <t>4.3.  Техническое состояние зданий</t>
  </si>
  <si>
    <t>4.4.  Электронные ресурсы</t>
  </si>
  <si>
    <t>Вид дошкольного образовательного учреждения</t>
  </si>
  <si>
    <t>Детский сад комбинированного вида</t>
  </si>
  <si>
    <t>Детский сад для детей раннего возраста</t>
  </si>
  <si>
    <t>Центр развития ребенка - детский сад</t>
  </si>
  <si>
    <t>Числ-ть работников всего</t>
  </si>
  <si>
    <t>в том числе</t>
  </si>
  <si>
    <t>заведующий</t>
  </si>
  <si>
    <t>заместители заведующего</t>
  </si>
  <si>
    <t>медицинский персонал</t>
  </si>
  <si>
    <t>Из общей численности работников</t>
  </si>
  <si>
    <t>врачи</t>
  </si>
  <si>
    <t>медсестры</t>
  </si>
  <si>
    <t>всего админист.персонала</t>
  </si>
  <si>
    <t>административный персонал</t>
  </si>
  <si>
    <t xml:space="preserve"> казенные</t>
  </si>
  <si>
    <t>Детский сад общеразвивающего вида с приоритетным осущ.деятельности по одному из направлений развития детей</t>
  </si>
  <si>
    <t>Детский сад присмотра и оздоровления</t>
  </si>
  <si>
    <t>в том числе в возрасте, лет (число полных лет на 01.01.2018 г)</t>
  </si>
  <si>
    <t>Из общей числ.учителей-дефектологов имеют дефектологическое образование</t>
  </si>
  <si>
    <t>2. Сведения о численности воспитанников (на 01.01.2018 г.)</t>
  </si>
  <si>
    <t>2.2. Распределение воспитанников по возрасту (на 01.01.2018 г.)</t>
  </si>
  <si>
    <t>Раздел 3. Сведения о педагогическом персонале (на 01.01.2018 г.)</t>
  </si>
  <si>
    <t>Раздел 3. Сведения о педагогическом персонале  (на 01.01.2018 г.)</t>
  </si>
  <si>
    <r>
      <t xml:space="preserve">3.3. Распределение педагогического персонала по стажу работы на 01.01.2018 г. </t>
    </r>
    <r>
      <rPr>
        <sz val="10"/>
        <color indexed="8"/>
        <rFont val="Arial"/>
        <family val="2"/>
        <charset val="204"/>
      </rPr>
      <t xml:space="preserve">(без внешних совместителей и работавших по договорам гражд.-правов. характера) </t>
    </r>
  </si>
  <si>
    <t>Раздел 4. Материально-техническая база дошкольной организации (на 01.01. 2018 г.)</t>
  </si>
  <si>
    <t>Пропущено дней по болезни одним ребенком в дошкольной организации (среднее значение) за отчетный год</t>
  </si>
  <si>
    <t>Исполнитель</t>
  </si>
  <si>
    <t>контактный телефон</t>
  </si>
  <si>
    <t>бюджетные</t>
  </si>
  <si>
    <t>др. пед. работн.</t>
  </si>
  <si>
    <t xml:space="preserve">Всего педработ-ников  </t>
  </si>
  <si>
    <t xml:space="preserve">из об-щей числ-ти педработников (гр.3  85-К) имеют пед. стаж, всего </t>
  </si>
  <si>
    <t>Расходы учреждения всего (кассовое исполнение за 2017 г., включая бюджет всех уровней), тыс.руб.</t>
  </si>
  <si>
    <r>
      <t>внебюджет</t>
    </r>
    <r>
      <rPr>
        <sz val="14"/>
        <color rgb="FFFF0000"/>
        <rFont val="Arial"/>
        <family val="2"/>
        <charset val="204"/>
      </rPr>
      <t>*</t>
    </r>
    <r>
      <rPr>
        <sz val="10"/>
        <rFont val="Arial"/>
        <family val="2"/>
        <charset val="204"/>
      </rPr>
      <t>, тыс.руб</t>
    </r>
  </si>
  <si>
    <t>младшие воспитатели, помощники воспитателя</t>
  </si>
  <si>
    <t>пед персонал</t>
  </si>
  <si>
    <t>автономные</t>
  </si>
  <si>
    <t>Детский сад</t>
  </si>
  <si>
    <t xml:space="preserve">    казенные учреждения заполняют все кроме графы "в т.ч.внебюджет"</t>
  </si>
  <si>
    <t>Число полных лет по состоянию на 1 января 2018 года</t>
  </si>
  <si>
    <t>____________________</t>
  </si>
  <si>
    <t>МКДОУ д/с № 11 =Рябинушка</t>
  </si>
  <si>
    <t>МКДОУ д/с № 11=Рябинушка</t>
  </si>
  <si>
    <t>МКДОУ № 11 =Рябинушка</t>
  </si>
  <si>
    <t>2.</t>
  </si>
  <si>
    <t>МБДОУ д/с № 3=Алёнушка</t>
  </si>
  <si>
    <t>МБДОУ д/с № 3=Аленушка</t>
  </si>
  <si>
    <t>МБДОУ № 3=Алёнушка</t>
  </si>
  <si>
    <t>МБДОУд/с № 3=Аленушка</t>
  </si>
  <si>
    <t>МБДОУ д/с № 3 =Аленушка</t>
  </si>
  <si>
    <t>Андроповский район</t>
  </si>
  <si>
    <t>МКДОУ  д/с № 10 =Чебурашка</t>
  </si>
  <si>
    <t xml:space="preserve"> МКДОУ д/с  № 10 =Чебурашка</t>
  </si>
  <si>
    <t xml:space="preserve"> МКДОУ  д/с № 10 =Чебурашка</t>
  </si>
  <si>
    <t>МКДОУд/с № 5=Белочка</t>
  </si>
  <si>
    <t>МКДОУ д/с № 5=Белочка</t>
  </si>
  <si>
    <t>МКДОУ д/с №5=Белочка</t>
  </si>
  <si>
    <t>МКДОУ д/с №; 5=Белочка</t>
  </si>
  <si>
    <t>МКДОУ д/с № 7 =Светлячок</t>
  </si>
  <si>
    <t>МКДОУ д/с № 7=Светлячок</t>
  </si>
  <si>
    <t>1002,773,32</t>
  </si>
  <si>
    <t>МКДОУ д/с № 9=Красная шапочка</t>
  </si>
  <si>
    <t>МКДОУд/с№9=Красная шапочка</t>
  </si>
  <si>
    <t>МКДОУд/с  № 10 =Чебурашка</t>
  </si>
  <si>
    <t>МКДОУд/с № 22=Родничок</t>
  </si>
  <si>
    <t>МКДОУ д/с № 22=Родничок</t>
  </si>
  <si>
    <t>МКДОУ д/с № 10 =Чебурашка</t>
  </si>
  <si>
    <t xml:space="preserve"> МКДОУ д/с № 10 =Чебурашка</t>
  </si>
  <si>
    <t>МКДОУ д/с № 15 =Топтыжка</t>
  </si>
  <si>
    <t>МКДОУ д/с № 15=Топтыжка</t>
  </si>
  <si>
    <t>МБДОУ д/с № 19=Золотая рыбка</t>
  </si>
  <si>
    <t>МБДОУд/с № 19 =Золотая рыбка</t>
  </si>
  <si>
    <t>МКДОУ д/с № 17=Солнышко</t>
  </si>
  <si>
    <t>МБДОУ д/с № 17=Солнышко</t>
  </si>
  <si>
    <t>МКДОУ д/с № 13=Колокольчик</t>
  </si>
  <si>
    <t>МКДОУ д/с № 13 =Колокольчик</t>
  </si>
  <si>
    <t>МКДОУ д/с № 1=Журавушка</t>
  </si>
  <si>
    <t>МКДОУд/с №1=Журавушка</t>
  </si>
  <si>
    <t>МКДОУ д/с № 6=Капелька</t>
  </si>
  <si>
    <t>МКДОУ д/с №6=Капелька</t>
  </si>
  <si>
    <t>МКДОУд/с№6=Капелька</t>
  </si>
  <si>
    <t>МКДОУд/с №6=Капелька</t>
  </si>
  <si>
    <t>МКДОУ д/с № 4=Вишенка</t>
  </si>
  <si>
    <t>МКДОУ д/с №8=Сказка</t>
  </si>
  <si>
    <t>МКДОУ д/с № 8=Сказка</t>
  </si>
  <si>
    <t>МКДОУд/с № 8=Сказка</t>
  </si>
  <si>
    <t>МКДОУд/с №4=Вишенка</t>
  </si>
  <si>
    <t>МКДОУ д/с № 21=Дюймовочка</t>
  </si>
  <si>
    <t>МКДОУ д/с №21=Дюймовочка</t>
  </si>
  <si>
    <t>МКДОУ д/с № 21=Дюймовчка</t>
  </si>
  <si>
    <t>МКДОУ д/с № 21=Дюмовочка</t>
  </si>
  <si>
    <t>МБДОУ д/с № 2=Ёлочка</t>
  </si>
  <si>
    <t>МБДОУд/с № 2=Ёлочка</t>
  </si>
  <si>
    <t>МКДОУд/с № 1 =Журавушка</t>
  </si>
  <si>
    <t>Исполнитель: Даниленко Марина Васильевна</t>
  </si>
  <si>
    <t>контактный телефон:8(8656)6-22-91</t>
  </si>
  <si>
    <r>
      <t>Ан</t>
    </r>
    <r>
      <rPr>
        <b/>
        <sz val="10"/>
        <rFont val="Arial"/>
        <family val="2"/>
        <charset val="204"/>
      </rPr>
      <t>дроповский муниципальный район</t>
    </r>
  </si>
  <si>
    <r>
      <t>Числ-ть работников всего</t>
    </r>
    <r>
      <rPr>
        <sz val="10"/>
        <rFont val="Arial"/>
        <family val="2"/>
        <charset val="204"/>
      </rPr>
      <t xml:space="preserve"> </t>
    </r>
    <r>
      <rPr>
        <b/>
        <sz val="10"/>
        <color rgb="FFFF0000"/>
        <rFont val="Arial"/>
        <family val="2"/>
        <charset val="204"/>
      </rPr>
      <t>(без внешних совместителей)</t>
    </r>
  </si>
  <si>
    <t xml:space="preserve">Кроме того, внешние совместители </t>
  </si>
  <si>
    <t>Кроме того, мед.персонал, не входящий в штат</t>
  </si>
  <si>
    <r>
      <t xml:space="preserve">медицинский персонал </t>
    </r>
    <r>
      <rPr>
        <b/>
        <sz val="10"/>
        <color rgb="FFFF0000"/>
        <rFont val="Arial"/>
        <family val="2"/>
        <charset val="204"/>
      </rPr>
      <t xml:space="preserve">(штатные сотрудники) </t>
    </r>
  </si>
  <si>
    <t>всего админист. персонал</t>
  </si>
  <si>
    <t>МКДОУ д/с № 10=Чебурашка</t>
  </si>
  <si>
    <t>Должность</t>
  </si>
  <si>
    <t>Подпись</t>
  </si>
  <si>
    <t>ведущий специалист ОО Андроповского муниципального района М.В.Даниленко</t>
  </si>
  <si>
    <t>8(8656)_62291</t>
  </si>
  <si>
    <t>Исполнитель:</t>
  </si>
  <si>
    <t>2016 г - 24</t>
  </si>
</sst>
</file>

<file path=xl/styles.xml><?xml version="1.0" encoding="utf-8"?>
<styleSheet xmlns="http://schemas.openxmlformats.org/spreadsheetml/2006/main">
  <fonts count="20">
    <font>
      <sz val="10"/>
      <name val="Courier New Cyr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" fontId="1" fillId="0" borderId="0" applyNumberFormat="0">
      <alignment horizontal="center" wrapText="1"/>
    </xf>
  </cellStyleXfs>
  <cellXfs count="599">
    <xf numFmtId="0" fontId="0" fillId="0" borderId="0" xfId="0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0" borderId="0" xfId="0" applyFont="1"/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30" xfId="0" applyFont="1" applyBorder="1" applyAlignment="1">
      <alignment vertical="center"/>
    </xf>
    <xf numFmtId="0" fontId="2" fillId="0" borderId="3" xfId="0" applyFont="1" applyBorder="1"/>
    <xf numFmtId="0" fontId="2" fillId="0" borderId="30" xfId="0" applyFont="1" applyBorder="1"/>
    <xf numFmtId="0" fontId="2" fillId="0" borderId="33" xfId="0" applyFont="1" applyBorder="1"/>
    <xf numFmtId="0" fontId="3" fillId="0" borderId="3" xfId="0" applyFont="1" applyBorder="1" applyAlignment="1">
      <alignment vertical="center"/>
    </xf>
    <xf numFmtId="0" fontId="2" fillId="0" borderId="34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32" xfId="0" applyFont="1" applyBorder="1"/>
    <xf numFmtId="0" fontId="3" fillId="0" borderId="6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/>
    <xf numFmtId="0" fontId="2" fillId="0" borderId="34" xfId="0" applyFont="1" applyBorder="1"/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68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3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/>
    </xf>
    <xf numFmtId="0" fontId="4" fillId="2" borderId="41" xfId="0" applyFont="1" applyFill="1" applyBorder="1" applyAlignment="1">
      <alignment horizontal="center" vertical="top" wrapText="1"/>
    </xf>
    <xf numFmtId="0" fontId="4" fillId="2" borderId="5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54" xfId="0" applyFont="1" applyFill="1" applyBorder="1" applyAlignment="1">
      <alignment horizontal="center" vertical="top"/>
    </xf>
    <xf numFmtId="0" fontId="4" fillId="2" borderId="60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34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" fillId="2" borderId="30" xfId="0" applyFont="1" applyFill="1" applyBorder="1"/>
    <xf numFmtId="0" fontId="2" fillId="2" borderId="17" xfId="0" applyFont="1" applyFill="1" applyBorder="1" applyAlignment="1">
      <alignment vertical="center"/>
    </xf>
    <xf numFmtId="0" fontId="2" fillId="2" borderId="10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48" xfId="0" applyFont="1" applyFill="1" applyBorder="1"/>
    <xf numFmtId="0" fontId="2" fillId="2" borderId="0" xfId="0" applyFont="1" applyFill="1"/>
    <xf numFmtId="0" fontId="2" fillId="2" borderId="6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33" xfId="0" applyFont="1" applyFill="1" applyBorder="1"/>
    <xf numFmtId="0" fontId="2" fillId="2" borderId="7" xfId="0" applyFont="1" applyFill="1" applyBorder="1"/>
    <xf numFmtId="0" fontId="2" fillId="2" borderId="32" xfId="0" applyFont="1" applyFill="1" applyBorder="1"/>
    <xf numFmtId="0" fontId="3" fillId="2" borderId="69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1" xfId="0" applyFont="1" applyFill="1" applyBorder="1"/>
    <xf numFmtId="0" fontId="2" fillId="2" borderId="34" xfId="0" applyFont="1" applyFill="1" applyBorder="1"/>
    <xf numFmtId="0" fontId="2" fillId="2" borderId="56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44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42" xfId="0" applyFont="1" applyFill="1" applyBorder="1"/>
    <xf numFmtId="0" fontId="3" fillId="2" borderId="70" xfId="0" applyFont="1" applyFill="1" applyBorder="1" applyAlignment="1">
      <alignment vertical="center"/>
    </xf>
    <xf numFmtId="0" fontId="2" fillId="2" borderId="45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 applyProtection="1">
      <alignment wrapText="1"/>
    </xf>
    <xf numFmtId="1" fontId="13" fillId="0" borderId="0" xfId="0" applyNumberFormat="1" applyFont="1" applyBorder="1" applyAlignment="1" applyProtection="1">
      <alignment wrapText="1"/>
    </xf>
    <xf numFmtId="0" fontId="7" fillId="0" borderId="0" xfId="0" applyFont="1" applyBorder="1" applyProtection="1"/>
    <xf numFmtId="0" fontId="13" fillId="0" borderId="7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0" fontId="2" fillId="0" borderId="60" xfId="0" applyFont="1" applyBorder="1"/>
    <xf numFmtId="0" fontId="2" fillId="0" borderId="29" xfId="0" applyFont="1" applyBorder="1"/>
    <xf numFmtId="0" fontId="2" fillId="0" borderId="38" xfId="0" applyFont="1" applyBorder="1"/>
    <xf numFmtId="0" fontId="2" fillId="0" borderId="0" xfId="0" applyFont="1" applyAlignment="1">
      <alignment vertical="center" wrapText="1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15" fillId="0" borderId="55" xfId="0" applyFont="1" applyBorder="1" applyAlignment="1" applyProtection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2" fillId="0" borderId="41" xfId="0" applyFont="1" applyBorder="1"/>
    <xf numFmtId="0" fontId="2" fillId="0" borderId="44" xfId="0" applyFont="1" applyBorder="1"/>
    <xf numFmtId="0" fontId="15" fillId="0" borderId="56" xfId="0" applyFont="1" applyBorder="1" applyAlignment="1" applyProtection="1">
      <alignment horizontal="center" vertical="center" wrapText="1"/>
    </xf>
    <xf numFmtId="0" fontId="2" fillId="0" borderId="59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2" fillId="0" borderId="28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8" xfId="0" applyFont="1" applyBorder="1" applyAlignment="1">
      <alignment wrapText="1"/>
    </xf>
    <xf numFmtId="0" fontId="8" fillId="0" borderId="0" xfId="0" applyFont="1" applyAlignment="1"/>
    <xf numFmtId="4" fontId="2" fillId="0" borderId="3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2" fontId="2" fillId="0" borderId="3" xfId="0" applyNumberFormat="1" applyFont="1" applyBorder="1"/>
    <xf numFmtId="0" fontId="2" fillId="2" borderId="43" xfId="0" applyFont="1" applyFill="1" applyBorder="1"/>
    <xf numFmtId="0" fontId="2" fillId="2" borderId="75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0" borderId="43" xfId="0" applyFont="1" applyBorder="1" applyAlignment="1">
      <alignment horizontal="center"/>
    </xf>
    <xf numFmtId="0" fontId="5" fillId="0" borderId="3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40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13" fillId="0" borderId="8" xfId="0" applyFont="1" applyBorder="1" applyAlignment="1" applyProtection="1">
      <alignment vertical="center"/>
    </xf>
    <xf numFmtId="0" fontId="2" fillId="2" borderId="39" xfId="0" applyFont="1" applyFill="1" applyBorder="1"/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40" xfId="0" applyFont="1" applyFill="1" applyBorder="1"/>
    <xf numFmtId="0" fontId="2" fillId="0" borderId="39" xfId="0" applyFont="1" applyBorder="1"/>
    <xf numFmtId="0" fontId="2" fillId="0" borderId="75" xfId="0" applyFont="1" applyBorder="1" applyAlignment="1">
      <alignment vertical="center"/>
    </xf>
    <xf numFmtId="0" fontId="2" fillId="0" borderId="8" xfId="0" applyFont="1" applyBorder="1"/>
    <xf numFmtId="0" fontId="3" fillId="0" borderId="21" xfId="0" applyFont="1" applyBorder="1"/>
    <xf numFmtId="0" fontId="3" fillId="0" borderId="34" xfId="0" applyFont="1" applyBorder="1"/>
    <xf numFmtId="0" fontId="3" fillId="0" borderId="32" xfId="0" applyFont="1" applyBorder="1" applyAlignment="1">
      <alignment vertical="center"/>
    </xf>
    <xf numFmtId="0" fontId="3" fillId="0" borderId="32" xfId="0" applyFont="1" applyBorder="1"/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/>
    <xf numFmtId="0" fontId="3" fillId="2" borderId="34" xfId="0" applyFont="1" applyFill="1" applyBorder="1"/>
    <xf numFmtId="0" fontId="3" fillId="2" borderId="32" xfId="0" applyFont="1" applyFill="1" applyBorder="1"/>
    <xf numFmtId="0" fontId="3" fillId="0" borderId="3" xfId="0" applyFont="1" applyBorder="1"/>
    <xf numFmtId="0" fontId="3" fillId="0" borderId="56" xfId="0" applyFont="1" applyBorder="1"/>
    <xf numFmtId="0" fontId="6" fillId="0" borderId="3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2" borderId="4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0" borderId="33" xfId="0" applyFont="1" applyBorder="1"/>
    <xf numFmtId="0" fontId="2" fillId="0" borderId="3" xfId="0" applyFont="1" applyBorder="1" applyAlignment="1">
      <alignment horizontal="right"/>
    </xf>
    <xf numFmtId="0" fontId="2" fillId="0" borderId="10" xfId="0" applyFont="1" applyFill="1" applyBorder="1"/>
    <xf numFmtId="0" fontId="2" fillId="0" borderId="2" xfId="0" applyFont="1" applyFill="1" applyBorder="1"/>
    <xf numFmtId="0" fontId="3" fillId="0" borderId="21" xfId="0" applyFont="1" applyFill="1" applyBorder="1"/>
    <xf numFmtId="0" fontId="2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/>
    <xf numFmtId="0" fontId="2" fillId="0" borderId="17" xfId="0" applyFont="1" applyFill="1" applyBorder="1"/>
    <xf numFmtId="0" fontId="2" fillId="0" borderId="3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3" xfId="0" applyFont="1" applyFill="1" applyBorder="1"/>
    <xf numFmtId="0" fontId="2" fillId="0" borderId="30" xfId="0" applyFont="1" applyFill="1" applyBorder="1"/>
    <xf numFmtId="0" fontId="2" fillId="0" borderId="3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0" xfId="0" applyFont="1" applyFill="1" applyBorder="1"/>
    <xf numFmtId="0" fontId="2" fillId="0" borderId="39" xfId="0" applyFont="1" applyFill="1" applyBorder="1"/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3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/>
    <xf numFmtId="0" fontId="12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/>
    <xf numFmtId="0" fontId="11" fillId="0" borderId="4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68" xfId="0" applyFont="1" applyFill="1" applyBorder="1"/>
    <xf numFmtId="0" fontId="2" fillId="0" borderId="0" xfId="0" applyFont="1" applyAlignment="1">
      <alignment horizontal="left"/>
    </xf>
    <xf numFmtId="0" fontId="2" fillId="0" borderId="3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2" fillId="0" borderId="55" xfId="0" applyFont="1" applyFill="1" applyBorder="1"/>
    <xf numFmtId="0" fontId="2" fillId="0" borderId="32" xfId="0" applyFont="1" applyFill="1" applyBorder="1"/>
    <xf numFmtId="0" fontId="2" fillId="0" borderId="34" xfId="0" applyFont="1" applyFill="1" applyBorder="1"/>
    <xf numFmtId="0" fontId="2" fillId="0" borderId="56" xfId="0" applyFont="1" applyFill="1" applyBorder="1"/>
    <xf numFmtId="1" fontId="19" fillId="0" borderId="3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Border="1" applyAlignment="1" applyProtection="1">
      <alignment wrapText="1"/>
    </xf>
    <xf numFmtId="0" fontId="3" fillId="0" borderId="56" xfId="0" applyFont="1" applyFill="1" applyBorder="1" applyAlignment="1">
      <alignment vertical="center"/>
    </xf>
    <xf numFmtId="0" fontId="3" fillId="0" borderId="55" xfId="0" applyFont="1" applyFill="1" applyBorder="1"/>
    <xf numFmtId="0" fontId="2" fillId="0" borderId="0" xfId="0" applyFont="1" applyFill="1" applyAlignment="1">
      <alignment vertical="center"/>
    </xf>
    <xf numFmtId="0" fontId="2" fillId="0" borderId="52" xfId="0" applyFont="1" applyFill="1" applyBorder="1"/>
    <xf numFmtId="0" fontId="2" fillId="0" borderId="59" xfId="0" applyFont="1" applyFill="1" applyBorder="1"/>
    <xf numFmtId="0" fontId="3" fillId="0" borderId="33" xfId="0" applyFont="1" applyFill="1" applyBorder="1"/>
    <xf numFmtId="0" fontId="3" fillId="0" borderId="21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3" fillId="0" borderId="34" xfId="0" applyFont="1" applyFill="1" applyBorder="1"/>
    <xf numFmtId="0" fontId="2" fillId="0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8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/>
    <xf numFmtId="0" fontId="2" fillId="8" borderId="33" xfId="0" applyFont="1" applyFill="1" applyBorder="1"/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3" fillId="8" borderId="21" xfId="0" applyFont="1" applyFill="1" applyBorder="1" applyAlignment="1">
      <alignment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1" xfId="0" applyFont="1" applyFill="1" applyBorder="1"/>
    <xf numFmtId="0" fontId="3" fillId="8" borderId="34" xfId="0" applyFont="1" applyFill="1" applyBorder="1"/>
    <xf numFmtId="0" fontId="2" fillId="8" borderId="39" xfId="0" applyFont="1" applyFill="1" applyBorder="1"/>
    <xf numFmtId="0" fontId="2" fillId="8" borderId="39" xfId="0" applyFont="1" applyFill="1" applyBorder="1" applyAlignment="1">
      <alignment vertical="center"/>
    </xf>
    <xf numFmtId="0" fontId="2" fillId="8" borderId="40" xfId="0" applyFont="1" applyFill="1" applyBorder="1"/>
    <xf numFmtId="0" fontId="2" fillId="8" borderId="30" xfId="0" applyFont="1" applyFill="1" applyBorder="1"/>
    <xf numFmtId="0" fontId="2" fillId="8" borderId="30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center"/>
    </xf>
    <xf numFmtId="0" fontId="12" fillId="8" borderId="8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</xf>
    <xf numFmtId="0" fontId="2" fillId="8" borderId="44" xfId="0" applyFont="1" applyFill="1" applyBorder="1"/>
    <xf numFmtId="0" fontId="2" fillId="8" borderId="7" xfId="0" applyFont="1" applyFill="1" applyBorder="1"/>
    <xf numFmtId="0" fontId="2" fillId="8" borderId="5" xfId="0" applyFont="1" applyFill="1" applyBorder="1"/>
    <xf numFmtId="0" fontId="2" fillId="8" borderId="59" xfId="0" applyFont="1" applyFill="1" applyBorder="1"/>
    <xf numFmtId="0" fontId="2" fillId="8" borderId="9" xfId="0" applyFont="1" applyFill="1" applyBorder="1" applyAlignment="1">
      <alignment vertical="center"/>
    </xf>
    <xf numFmtId="0" fontId="2" fillId="8" borderId="4" xfId="0" applyFont="1" applyFill="1" applyBorder="1"/>
    <xf numFmtId="0" fontId="2" fillId="8" borderId="9" xfId="0" applyFont="1" applyFill="1" applyBorder="1"/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64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top" wrapText="1"/>
    </xf>
    <xf numFmtId="0" fontId="3" fillId="4" borderId="57" xfId="0" applyFont="1" applyFill="1" applyBorder="1" applyAlignment="1">
      <alignment horizontal="center" vertical="top" wrapText="1"/>
    </xf>
    <xf numFmtId="0" fontId="3" fillId="4" borderId="50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0" fontId="4" fillId="2" borderId="52" xfId="0" applyFont="1" applyFill="1" applyBorder="1" applyAlignment="1">
      <alignment horizontal="center" vertical="top" wrapText="1"/>
    </xf>
    <xf numFmtId="0" fontId="3" fillId="5" borderId="31" xfId="0" applyFont="1" applyFill="1" applyBorder="1" applyAlignment="1">
      <alignment horizontal="center" vertical="top" wrapText="1"/>
    </xf>
    <xf numFmtId="0" fontId="3" fillId="5" borderId="63" xfId="0" applyFont="1" applyFill="1" applyBorder="1" applyAlignment="1">
      <alignment horizontal="center" vertical="top" wrapText="1"/>
    </xf>
    <xf numFmtId="0" fontId="3" fillId="5" borderId="64" xfId="0" applyFont="1" applyFill="1" applyBorder="1" applyAlignment="1">
      <alignment horizontal="center" vertical="top" wrapText="1"/>
    </xf>
    <xf numFmtId="0" fontId="10" fillId="2" borderId="58" xfId="0" applyFont="1" applyFill="1" applyBorder="1" applyAlignment="1">
      <alignment horizontal="center" vertical="top" wrapText="1"/>
    </xf>
    <xf numFmtId="0" fontId="10" fillId="2" borderId="57" xfId="0" applyFont="1" applyFill="1" applyBorder="1" applyAlignment="1">
      <alignment horizontal="center" vertical="top" wrapText="1"/>
    </xf>
    <xf numFmtId="0" fontId="10" fillId="2" borderId="50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3" fillId="7" borderId="58" xfId="0" applyFont="1" applyFill="1" applyBorder="1" applyAlignment="1">
      <alignment horizontal="center" vertical="top" wrapText="1"/>
    </xf>
    <xf numFmtId="0" fontId="3" fillId="7" borderId="57" xfId="0" applyFont="1" applyFill="1" applyBorder="1" applyAlignment="1">
      <alignment horizontal="center" vertical="top" wrapText="1"/>
    </xf>
    <xf numFmtId="0" fontId="3" fillId="7" borderId="50" xfId="0" applyFont="1" applyFill="1" applyBorder="1" applyAlignment="1">
      <alignment horizontal="center" vertical="top" wrapText="1"/>
    </xf>
    <xf numFmtId="0" fontId="4" fillId="2" borderId="60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top"/>
    </xf>
    <xf numFmtId="0" fontId="4" fillId="2" borderId="29" xfId="0" applyFont="1" applyFill="1" applyBorder="1" applyAlignment="1">
      <alignment horizontal="center" vertical="top"/>
    </xf>
    <xf numFmtId="0" fontId="4" fillId="2" borderId="43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3" fillId="6" borderId="58" xfId="0" applyFont="1" applyFill="1" applyBorder="1" applyAlignment="1">
      <alignment horizontal="center" vertical="top" wrapText="1"/>
    </xf>
    <xf numFmtId="0" fontId="3" fillId="6" borderId="57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61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0" fontId="4" fillId="2" borderId="40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65" xfId="0" applyFont="1" applyFill="1" applyBorder="1" applyAlignment="1">
      <alignment horizontal="center" vertical="top"/>
    </xf>
    <xf numFmtId="0" fontId="2" fillId="2" borderId="5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2" borderId="41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45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60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Border="1" applyAlignment="1" applyProtection="1">
      <alignment horizontal="center" wrapText="1"/>
    </xf>
    <xf numFmtId="0" fontId="14" fillId="0" borderId="41" xfId="0" applyFont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top" wrapText="1"/>
    </xf>
    <xf numFmtId="0" fontId="15" fillId="0" borderId="37" xfId="0" applyFont="1" applyBorder="1" applyAlignment="1" applyProtection="1">
      <alignment horizontal="center" vertical="top" wrapText="1"/>
    </xf>
    <xf numFmtId="0" fontId="15" fillId="0" borderId="60" xfId="0" applyFont="1" applyBorder="1" applyAlignment="1" applyProtection="1">
      <alignment horizontal="center" vertical="top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5" xfId="0" applyFont="1" applyBorder="1" applyAlignment="1" applyProtection="1">
      <alignment horizontal="center" vertical="center" wrapText="1"/>
    </xf>
    <xf numFmtId="0" fontId="15" fillId="0" borderId="38" xfId="0" applyFont="1" applyBorder="1" applyAlignment="1" applyProtection="1">
      <alignment horizontal="center" vertical="top" wrapText="1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2" borderId="13" xfId="0" applyFont="1" applyFill="1" applyBorder="1" applyAlignment="1">
      <alignment horizontal="center" vertical="top" wrapText="1"/>
    </xf>
    <xf numFmtId="0" fontId="18" fillId="2" borderId="61" xfId="0" applyFont="1" applyFill="1" applyBorder="1" applyAlignment="1">
      <alignment horizontal="center" vertical="top" wrapText="1"/>
    </xf>
    <xf numFmtId="0" fontId="18" fillId="2" borderId="19" xfId="0" applyFont="1" applyFill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18" fillId="0" borderId="34" xfId="0" applyFont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</cellXfs>
  <cellStyles count="2">
    <cellStyle name="Обычный" xfId="0" builtinId="0"/>
    <cellStyle name="Табличк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"/>
  <sheetViews>
    <sheetView zoomScale="80" zoomScaleNormal="80" workbookViewId="0">
      <selection activeCell="V31" sqref="V31"/>
    </sheetView>
  </sheetViews>
  <sheetFormatPr defaultColWidth="8.75" defaultRowHeight="12.75"/>
  <cols>
    <col min="1" max="1" width="3.375" style="1" bestFit="1" customWidth="1"/>
    <col min="2" max="2" width="29.25" style="4" customWidth="1"/>
    <col min="3" max="4" width="8.375" style="1" customWidth="1"/>
    <col min="5" max="5" width="9.875" style="1" customWidth="1"/>
    <col min="6" max="6" width="5.75" style="1" hidden="1" customWidth="1"/>
    <col min="7" max="7" width="8.375" style="1" customWidth="1"/>
    <col min="8" max="8" width="9.375" style="1" customWidth="1"/>
    <col min="9" max="11" width="11.25" style="1" customWidth="1"/>
    <col min="12" max="12" width="8.75" style="1" customWidth="1"/>
    <col min="13" max="13" width="6.125" style="1" customWidth="1"/>
    <col min="14" max="14" width="6.5" style="1" customWidth="1"/>
    <col min="15" max="15" width="7.625" style="1" customWidth="1"/>
    <col min="16" max="16" width="7.375" style="1" customWidth="1"/>
    <col min="17" max="18" width="5.125" style="1" customWidth="1"/>
    <col min="19" max="19" width="8.375" style="1" customWidth="1"/>
    <col min="20" max="20" width="8.75" style="1" customWidth="1"/>
    <col min="21" max="21" width="11.125" style="1" customWidth="1"/>
    <col min="22" max="22" width="10.875" style="1" customWidth="1"/>
    <col min="23" max="23" width="8.75" style="1"/>
    <col min="24" max="25" width="11.375" style="1" customWidth="1"/>
    <col min="26" max="26" width="12.75" style="1" customWidth="1"/>
    <col min="27" max="16384" width="8.75" style="1"/>
  </cols>
  <sheetData>
    <row r="1" spans="1:30" ht="26.25" customHeight="1" thickBot="1">
      <c r="A1" s="65" t="s">
        <v>135</v>
      </c>
      <c r="B1" s="65"/>
      <c r="C1" s="72"/>
      <c r="D1" s="72"/>
      <c r="E1" s="72"/>
      <c r="F1" s="72"/>
      <c r="G1" s="72"/>
      <c r="H1" s="72"/>
      <c r="I1" s="72"/>
      <c r="J1" s="72"/>
      <c r="K1" s="72"/>
      <c r="L1" s="72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30" ht="13.5" customHeight="1">
      <c r="A2" s="379" t="s">
        <v>0</v>
      </c>
      <c r="B2" s="381" t="s">
        <v>138</v>
      </c>
      <c r="C2" s="374" t="s">
        <v>19</v>
      </c>
      <c r="D2" s="375"/>
      <c r="E2" s="375"/>
      <c r="F2" s="375"/>
      <c r="G2" s="375"/>
      <c r="H2" s="375"/>
      <c r="I2" s="375"/>
      <c r="J2" s="375"/>
      <c r="K2" s="375"/>
      <c r="L2" s="376"/>
      <c r="M2" s="375" t="s">
        <v>20</v>
      </c>
      <c r="N2" s="375"/>
      <c r="O2" s="375"/>
      <c r="P2" s="375"/>
      <c r="Q2" s="375"/>
      <c r="R2" s="375"/>
      <c r="S2" s="375"/>
      <c r="T2" s="383" t="s">
        <v>168</v>
      </c>
      <c r="U2" s="385" t="s">
        <v>182</v>
      </c>
      <c r="V2" s="377" t="s">
        <v>190</v>
      </c>
      <c r="X2" s="374" t="s">
        <v>154</v>
      </c>
      <c r="Y2" s="375"/>
      <c r="Z2" s="375"/>
      <c r="AA2" s="375"/>
      <c r="AB2" s="375"/>
      <c r="AC2" s="376"/>
    </row>
    <row r="3" spans="1:30" ht="138.75" customHeight="1" thickBot="1">
      <c r="A3" s="380"/>
      <c r="B3" s="382"/>
      <c r="C3" s="73" t="s">
        <v>18</v>
      </c>
      <c r="D3" s="74" t="s">
        <v>139</v>
      </c>
      <c r="E3" s="39" t="s">
        <v>140</v>
      </c>
      <c r="F3" s="39"/>
      <c r="G3" s="39" t="s">
        <v>141</v>
      </c>
      <c r="H3" s="75" t="s">
        <v>142</v>
      </c>
      <c r="I3" s="75" t="s">
        <v>143</v>
      </c>
      <c r="J3" s="39" t="s">
        <v>144</v>
      </c>
      <c r="K3" s="40" t="s">
        <v>145</v>
      </c>
      <c r="L3" s="42" t="s">
        <v>146</v>
      </c>
      <c r="M3" s="24" t="s">
        <v>7</v>
      </c>
      <c r="N3" s="33" t="s">
        <v>8</v>
      </c>
      <c r="O3" s="33" t="s">
        <v>9</v>
      </c>
      <c r="P3" s="33" t="s">
        <v>10</v>
      </c>
      <c r="Q3" s="33" t="s">
        <v>11</v>
      </c>
      <c r="R3" s="33" t="s">
        <v>12</v>
      </c>
      <c r="S3" s="166" t="s">
        <v>13</v>
      </c>
      <c r="T3" s="384"/>
      <c r="U3" s="386"/>
      <c r="V3" s="378"/>
      <c r="X3" s="149" t="s">
        <v>156</v>
      </c>
      <c r="Y3" s="171" t="s">
        <v>191</v>
      </c>
      <c r="Z3" s="165" t="s">
        <v>169</v>
      </c>
      <c r="AA3" s="165" t="s">
        <v>170</v>
      </c>
      <c r="AB3" s="165" t="s">
        <v>155</v>
      </c>
      <c r="AC3" s="42" t="s">
        <v>157</v>
      </c>
      <c r="AD3" s="146"/>
    </row>
    <row r="4" spans="1:30">
      <c r="A4" s="49">
        <v>1</v>
      </c>
      <c r="B4" s="3" t="s">
        <v>217</v>
      </c>
      <c r="C4" s="5">
        <v>1</v>
      </c>
      <c r="D4" s="7"/>
      <c r="E4" s="7"/>
      <c r="F4" s="7">
        <v>0</v>
      </c>
      <c r="G4" s="7"/>
      <c r="H4" s="7"/>
      <c r="I4" s="7"/>
      <c r="J4" s="7"/>
      <c r="K4" s="7"/>
      <c r="L4" s="7"/>
      <c r="M4" s="69">
        <v>1</v>
      </c>
      <c r="N4" s="6"/>
      <c r="O4" s="6"/>
      <c r="P4" s="6"/>
      <c r="Q4" s="6"/>
      <c r="R4" s="6">
        <v>1</v>
      </c>
      <c r="S4" s="66">
        <v>1</v>
      </c>
      <c r="T4" s="5">
        <v>1</v>
      </c>
      <c r="U4" s="6"/>
      <c r="V4" s="7"/>
      <c r="X4" s="14"/>
      <c r="Y4" s="2">
        <v>1</v>
      </c>
      <c r="Z4" s="2"/>
      <c r="AA4" s="2"/>
      <c r="AB4" s="2"/>
      <c r="AC4" s="2"/>
    </row>
    <row r="5" spans="1:30">
      <c r="A5" s="50">
        <v>2</v>
      </c>
      <c r="B5" s="46" t="s">
        <v>195</v>
      </c>
      <c r="C5" s="59">
        <v>1</v>
      </c>
      <c r="D5" s="41"/>
      <c r="E5" s="41"/>
      <c r="F5" s="41"/>
      <c r="G5" s="41"/>
      <c r="H5" s="41"/>
      <c r="I5" s="67"/>
      <c r="J5" s="41"/>
      <c r="K5" s="41"/>
      <c r="L5" s="43"/>
      <c r="M5" s="70">
        <v>1</v>
      </c>
      <c r="N5" s="34"/>
      <c r="O5" s="34"/>
      <c r="P5" s="34"/>
      <c r="Q5" s="34"/>
      <c r="R5" s="34">
        <v>1</v>
      </c>
      <c r="S5" s="67">
        <v>1</v>
      </c>
      <c r="T5" s="59">
        <v>1</v>
      </c>
      <c r="U5" s="41"/>
      <c r="V5" s="43"/>
      <c r="X5" s="18"/>
      <c r="Y5" s="3">
        <v>1</v>
      </c>
      <c r="Z5" s="3"/>
      <c r="AA5" s="3"/>
      <c r="AB5" s="3"/>
      <c r="AC5" s="147"/>
    </row>
    <row r="6" spans="1:30">
      <c r="A6" s="50">
        <v>3</v>
      </c>
      <c r="B6" s="46" t="s">
        <v>199</v>
      </c>
      <c r="C6" s="59">
        <v>1</v>
      </c>
      <c r="D6" s="41"/>
      <c r="E6" s="8"/>
      <c r="F6" s="41"/>
      <c r="G6" s="41"/>
      <c r="H6" s="41"/>
      <c r="I6" s="67"/>
      <c r="J6" s="41"/>
      <c r="K6" s="41"/>
      <c r="L6" s="43"/>
      <c r="M6" s="70">
        <v>1</v>
      </c>
      <c r="N6" s="34"/>
      <c r="O6" s="34"/>
      <c r="P6" s="34"/>
      <c r="Q6" s="34"/>
      <c r="R6" s="34">
        <v>1</v>
      </c>
      <c r="S6" s="67">
        <v>1</v>
      </c>
      <c r="T6" s="59"/>
      <c r="U6" s="41">
        <v>1</v>
      </c>
      <c r="V6" s="43"/>
      <c r="X6" s="18"/>
      <c r="Y6" s="3"/>
      <c r="Z6" s="3"/>
      <c r="AA6" s="3"/>
      <c r="AB6" s="3">
        <v>1</v>
      </c>
      <c r="AC6" s="147"/>
    </row>
    <row r="7" spans="1:30">
      <c r="A7" s="49">
        <v>4</v>
      </c>
      <c r="B7" s="46" t="s">
        <v>208</v>
      </c>
      <c r="C7" s="59">
        <v>1</v>
      </c>
      <c r="D7" s="41"/>
      <c r="E7" s="41"/>
      <c r="F7" s="41"/>
      <c r="G7" s="41"/>
      <c r="H7" s="41"/>
      <c r="I7" s="67"/>
      <c r="J7" s="41"/>
      <c r="K7" s="41"/>
      <c r="L7" s="43"/>
      <c r="M7" s="70">
        <v>1</v>
      </c>
      <c r="N7" s="34"/>
      <c r="O7" s="34"/>
      <c r="P7" s="34"/>
      <c r="Q7" s="34"/>
      <c r="R7" s="34">
        <v>1</v>
      </c>
      <c r="S7" s="67">
        <v>1</v>
      </c>
      <c r="T7" s="59">
        <v>1</v>
      </c>
      <c r="U7" s="41"/>
      <c r="V7" s="43"/>
      <c r="X7" s="18"/>
      <c r="Y7" s="3"/>
      <c r="Z7" s="3">
        <v>1</v>
      </c>
      <c r="AA7" s="3"/>
      <c r="AB7" s="3"/>
      <c r="AC7" s="147"/>
    </row>
    <row r="8" spans="1:30">
      <c r="A8" s="49">
        <v>5</v>
      </c>
      <c r="B8" s="46" t="s">
        <v>212</v>
      </c>
      <c r="C8" s="59">
        <v>1</v>
      </c>
      <c r="D8" s="41"/>
      <c r="E8" s="41"/>
      <c r="F8" s="41"/>
      <c r="G8" s="41"/>
      <c r="H8" s="41"/>
      <c r="I8" s="67"/>
      <c r="J8" s="41"/>
      <c r="K8" s="41"/>
      <c r="L8" s="43"/>
      <c r="M8" s="70">
        <v>1</v>
      </c>
      <c r="N8" s="34"/>
      <c r="O8" s="34"/>
      <c r="P8" s="34"/>
      <c r="Q8" s="34"/>
      <c r="R8" s="34">
        <v>1</v>
      </c>
      <c r="S8" s="67">
        <v>1</v>
      </c>
      <c r="T8" s="59">
        <v>1</v>
      </c>
      <c r="U8" s="41"/>
      <c r="V8" s="43"/>
      <c r="X8" s="18"/>
      <c r="Y8" s="3"/>
      <c r="Z8" s="3">
        <v>1</v>
      </c>
      <c r="AA8" s="3"/>
      <c r="AB8" s="3"/>
      <c r="AC8" s="147"/>
    </row>
    <row r="9" spans="1:30">
      <c r="A9" s="188">
        <v>6</v>
      </c>
      <c r="B9" s="189" t="s">
        <v>215</v>
      </c>
      <c r="C9" s="190">
        <v>1</v>
      </c>
      <c r="D9" s="191"/>
      <c r="E9" s="191"/>
      <c r="F9" s="191"/>
      <c r="G9" s="191"/>
      <c r="H9" s="191"/>
      <c r="I9" s="192"/>
      <c r="J9" s="191"/>
      <c r="K9" s="191"/>
      <c r="L9" s="193"/>
      <c r="M9" s="194">
        <v>1</v>
      </c>
      <c r="N9" s="191"/>
      <c r="O9" s="191"/>
      <c r="P9" s="191"/>
      <c r="Q9" s="191"/>
      <c r="R9" s="191">
        <v>1</v>
      </c>
      <c r="S9" s="192">
        <v>1</v>
      </c>
      <c r="T9" s="190">
        <v>1</v>
      </c>
      <c r="U9" s="191"/>
      <c r="V9" s="193"/>
      <c r="X9" s="195"/>
      <c r="Y9" s="196">
        <v>1</v>
      </c>
      <c r="Z9" s="196"/>
      <c r="AA9" s="196"/>
      <c r="AB9" s="196"/>
      <c r="AC9" s="197"/>
    </row>
    <row r="10" spans="1:30">
      <c r="A10" s="188">
        <v>7</v>
      </c>
      <c r="B10" s="189" t="s">
        <v>218</v>
      </c>
      <c r="C10" s="190">
        <v>1</v>
      </c>
      <c r="D10" s="191"/>
      <c r="E10" s="191"/>
      <c r="F10" s="191"/>
      <c r="G10" s="191"/>
      <c r="H10" s="191"/>
      <c r="I10" s="192"/>
      <c r="J10" s="191"/>
      <c r="K10" s="191"/>
      <c r="L10" s="193"/>
      <c r="M10" s="194">
        <v>1</v>
      </c>
      <c r="N10" s="191"/>
      <c r="O10" s="191"/>
      <c r="P10" s="191"/>
      <c r="Q10" s="191"/>
      <c r="R10" s="191">
        <v>1</v>
      </c>
      <c r="S10" s="192">
        <v>1</v>
      </c>
      <c r="T10" s="190">
        <v>1</v>
      </c>
      <c r="U10" s="191"/>
      <c r="V10" s="193"/>
      <c r="X10" s="195"/>
      <c r="Y10" s="196">
        <v>1</v>
      </c>
      <c r="Z10" s="196"/>
      <c r="AA10" s="196"/>
      <c r="AB10" s="196"/>
      <c r="AC10" s="197"/>
    </row>
    <row r="11" spans="1:30">
      <c r="A11" s="188">
        <v>8</v>
      </c>
      <c r="B11" s="189" t="s">
        <v>222</v>
      </c>
      <c r="C11" s="190">
        <v>1</v>
      </c>
      <c r="D11" s="191"/>
      <c r="E11" s="191"/>
      <c r="F11" s="191"/>
      <c r="G11" s="191"/>
      <c r="H11" s="191"/>
      <c r="I11" s="192"/>
      <c r="J11" s="191"/>
      <c r="K11" s="191"/>
      <c r="L11" s="193"/>
      <c r="M11" s="194">
        <v>1</v>
      </c>
      <c r="N11" s="191"/>
      <c r="O11" s="191"/>
      <c r="P11" s="191"/>
      <c r="Q11" s="191"/>
      <c r="R11" s="191">
        <v>1</v>
      </c>
      <c r="S11" s="192">
        <v>1</v>
      </c>
      <c r="T11" s="190">
        <v>1</v>
      </c>
      <c r="U11" s="191"/>
      <c r="V11" s="193"/>
      <c r="X11" s="195"/>
      <c r="Y11" s="196">
        <v>1</v>
      </c>
      <c r="Z11" s="196"/>
      <c r="AA11" s="196"/>
      <c r="AB11" s="196"/>
      <c r="AC11" s="197"/>
    </row>
    <row r="12" spans="1:30">
      <c r="A12" s="188">
        <v>9</v>
      </c>
      <c r="B12" s="189" t="s">
        <v>224</v>
      </c>
      <c r="C12" s="190">
        <v>1</v>
      </c>
      <c r="D12" s="191"/>
      <c r="E12" s="191"/>
      <c r="F12" s="191"/>
      <c r="G12" s="191"/>
      <c r="H12" s="191"/>
      <c r="I12" s="192"/>
      <c r="J12" s="191"/>
      <c r="K12" s="191"/>
      <c r="L12" s="193"/>
      <c r="M12" s="194">
        <v>1</v>
      </c>
      <c r="N12" s="191"/>
      <c r="O12" s="191"/>
      <c r="P12" s="191"/>
      <c r="Q12" s="191"/>
      <c r="R12" s="191">
        <v>1</v>
      </c>
      <c r="S12" s="192">
        <v>1</v>
      </c>
      <c r="T12" s="190"/>
      <c r="U12" s="191">
        <v>1</v>
      </c>
      <c r="V12" s="193"/>
      <c r="X12" s="195"/>
      <c r="Y12" s="196"/>
      <c r="Z12" s="196"/>
      <c r="AA12" s="196"/>
      <c r="AB12" s="196">
        <v>1</v>
      </c>
      <c r="AC12" s="197"/>
    </row>
    <row r="13" spans="1:30">
      <c r="A13" s="188">
        <v>10</v>
      </c>
      <c r="B13" s="189" t="s">
        <v>226</v>
      </c>
      <c r="C13" s="190">
        <v>1</v>
      </c>
      <c r="D13" s="191"/>
      <c r="E13" s="191"/>
      <c r="F13" s="191"/>
      <c r="G13" s="191"/>
      <c r="H13" s="191"/>
      <c r="I13" s="192"/>
      <c r="J13" s="191"/>
      <c r="K13" s="191"/>
      <c r="L13" s="193"/>
      <c r="M13" s="194">
        <v>1</v>
      </c>
      <c r="N13" s="191"/>
      <c r="O13" s="191"/>
      <c r="P13" s="191"/>
      <c r="Q13" s="191"/>
      <c r="R13" s="191">
        <v>1</v>
      </c>
      <c r="S13" s="192">
        <v>1</v>
      </c>
      <c r="T13" s="190">
        <v>1</v>
      </c>
      <c r="U13" s="191"/>
      <c r="V13" s="193"/>
      <c r="X13" s="195"/>
      <c r="Y13" s="196"/>
      <c r="Z13" s="196">
        <v>1</v>
      </c>
      <c r="AA13" s="196"/>
      <c r="AB13" s="196"/>
      <c r="AC13" s="197"/>
    </row>
    <row r="14" spans="1:30">
      <c r="A14" s="188">
        <v>11</v>
      </c>
      <c r="B14" s="189" t="s">
        <v>228</v>
      </c>
      <c r="C14" s="190">
        <v>1</v>
      </c>
      <c r="D14" s="191"/>
      <c r="E14" s="191"/>
      <c r="F14" s="191"/>
      <c r="G14" s="191"/>
      <c r="H14" s="191"/>
      <c r="I14" s="192"/>
      <c r="J14" s="191"/>
      <c r="K14" s="191"/>
      <c r="L14" s="193"/>
      <c r="M14" s="194">
        <v>1</v>
      </c>
      <c r="N14" s="191"/>
      <c r="O14" s="191"/>
      <c r="P14" s="191"/>
      <c r="Q14" s="191"/>
      <c r="R14" s="191">
        <v>1</v>
      </c>
      <c r="S14" s="192">
        <v>1</v>
      </c>
      <c r="T14" s="190">
        <v>1</v>
      </c>
      <c r="U14" s="191"/>
      <c r="V14" s="193"/>
      <c r="X14" s="195"/>
      <c r="Y14" s="196">
        <v>1</v>
      </c>
      <c r="Z14" s="196"/>
      <c r="AA14" s="196"/>
      <c r="AB14" s="196"/>
      <c r="AC14" s="197"/>
    </row>
    <row r="15" spans="1:30">
      <c r="A15" s="188">
        <v>12</v>
      </c>
      <c r="B15" s="189" t="s">
        <v>230</v>
      </c>
      <c r="C15" s="190">
        <v>1</v>
      </c>
      <c r="D15" s="191"/>
      <c r="E15" s="191"/>
      <c r="F15" s="191"/>
      <c r="G15" s="191"/>
      <c r="H15" s="191"/>
      <c r="I15" s="192"/>
      <c r="J15" s="191"/>
      <c r="K15" s="191"/>
      <c r="L15" s="193"/>
      <c r="M15" s="194">
        <v>1</v>
      </c>
      <c r="N15" s="191"/>
      <c r="O15" s="191"/>
      <c r="P15" s="191"/>
      <c r="Q15" s="191"/>
      <c r="R15" s="191">
        <v>1</v>
      </c>
      <c r="S15" s="192">
        <v>1</v>
      </c>
      <c r="T15" s="190">
        <v>1</v>
      </c>
      <c r="U15" s="191"/>
      <c r="V15" s="193"/>
      <c r="X15" s="195"/>
      <c r="Y15" s="196">
        <v>1</v>
      </c>
      <c r="Z15" s="196"/>
      <c r="AA15" s="196"/>
      <c r="AB15" s="196"/>
      <c r="AC15" s="197"/>
    </row>
    <row r="16" spans="1:30">
      <c r="A16" s="188">
        <v>13</v>
      </c>
      <c r="B16" s="189" t="s">
        <v>232</v>
      </c>
      <c r="C16" s="190">
        <v>1</v>
      </c>
      <c r="D16" s="191"/>
      <c r="E16" s="191"/>
      <c r="F16" s="191"/>
      <c r="G16" s="191"/>
      <c r="H16" s="191"/>
      <c r="I16" s="192"/>
      <c r="J16" s="191"/>
      <c r="K16" s="191"/>
      <c r="L16" s="193"/>
      <c r="M16" s="194">
        <v>1</v>
      </c>
      <c r="N16" s="191"/>
      <c r="O16" s="191"/>
      <c r="P16" s="191"/>
      <c r="Q16" s="191"/>
      <c r="R16" s="191">
        <v>1</v>
      </c>
      <c r="S16" s="192">
        <v>1</v>
      </c>
      <c r="T16" s="190">
        <v>1</v>
      </c>
      <c r="U16" s="191"/>
      <c r="V16" s="193"/>
      <c r="X16" s="195"/>
      <c r="Y16" s="196">
        <v>1</v>
      </c>
      <c r="Z16" s="196"/>
      <c r="AA16" s="196"/>
      <c r="AB16" s="196"/>
      <c r="AC16" s="197"/>
    </row>
    <row r="17" spans="1:29">
      <c r="A17" s="188">
        <v>14</v>
      </c>
      <c r="B17" s="189" t="s">
        <v>236</v>
      </c>
      <c r="C17" s="190">
        <v>1</v>
      </c>
      <c r="D17" s="191"/>
      <c r="E17" s="191"/>
      <c r="F17" s="191"/>
      <c r="G17" s="191"/>
      <c r="H17" s="191"/>
      <c r="I17" s="192"/>
      <c r="J17" s="191"/>
      <c r="K17" s="191"/>
      <c r="L17" s="193"/>
      <c r="M17" s="194">
        <v>1</v>
      </c>
      <c r="N17" s="191"/>
      <c r="O17" s="191"/>
      <c r="P17" s="191"/>
      <c r="Q17" s="191"/>
      <c r="R17" s="191">
        <v>1</v>
      </c>
      <c r="S17" s="192">
        <v>1</v>
      </c>
      <c r="T17" s="190">
        <v>1</v>
      </c>
      <c r="U17" s="191"/>
      <c r="V17" s="193"/>
      <c r="X17" s="195"/>
      <c r="Y17" s="196"/>
      <c r="Z17" s="196">
        <v>1</v>
      </c>
      <c r="AA17" s="196"/>
      <c r="AB17" s="196"/>
      <c r="AC17" s="197"/>
    </row>
    <row r="18" spans="1:29">
      <c r="A18" s="188">
        <v>15</v>
      </c>
      <c r="B18" s="189" t="s">
        <v>237</v>
      </c>
      <c r="C18" s="190">
        <v>1</v>
      </c>
      <c r="D18" s="191"/>
      <c r="E18" s="191"/>
      <c r="F18" s="191"/>
      <c r="G18" s="191"/>
      <c r="H18" s="191"/>
      <c r="I18" s="192"/>
      <c r="J18" s="191"/>
      <c r="K18" s="191"/>
      <c r="L18" s="193"/>
      <c r="M18" s="194">
        <v>1</v>
      </c>
      <c r="N18" s="191"/>
      <c r="O18" s="191"/>
      <c r="P18" s="191"/>
      <c r="Q18" s="191"/>
      <c r="R18" s="191">
        <v>1</v>
      </c>
      <c r="S18" s="192">
        <v>1</v>
      </c>
      <c r="T18" s="190">
        <v>1</v>
      </c>
      <c r="U18" s="191"/>
      <c r="V18" s="193"/>
      <c r="X18" s="195"/>
      <c r="Y18" s="196">
        <v>1</v>
      </c>
      <c r="Z18" s="196"/>
      <c r="AA18" s="196"/>
      <c r="AB18" s="196"/>
      <c r="AC18" s="197"/>
    </row>
    <row r="19" spans="1:29">
      <c r="A19" s="188">
        <v>16</v>
      </c>
      <c r="B19" s="189" t="s">
        <v>241</v>
      </c>
      <c r="C19" s="190">
        <v>1</v>
      </c>
      <c r="D19" s="191"/>
      <c r="E19" s="191"/>
      <c r="F19" s="191"/>
      <c r="G19" s="191"/>
      <c r="H19" s="191"/>
      <c r="I19" s="192"/>
      <c r="J19" s="191"/>
      <c r="K19" s="191"/>
      <c r="L19" s="193"/>
      <c r="M19" s="194">
        <v>1</v>
      </c>
      <c r="N19" s="191"/>
      <c r="O19" s="191"/>
      <c r="P19" s="191"/>
      <c r="Q19" s="191"/>
      <c r="R19" s="191">
        <v>1</v>
      </c>
      <c r="S19" s="192">
        <v>1</v>
      </c>
      <c r="T19" s="190">
        <v>1</v>
      </c>
      <c r="U19" s="191"/>
      <c r="V19" s="193"/>
      <c r="X19" s="195"/>
      <c r="Y19" s="196">
        <v>1</v>
      </c>
      <c r="Z19" s="196"/>
      <c r="AA19" s="196"/>
      <c r="AB19" s="196"/>
      <c r="AC19" s="197"/>
    </row>
    <row r="20" spans="1:29">
      <c r="A20" s="188">
        <v>17</v>
      </c>
      <c r="B20" s="189" t="s">
        <v>245</v>
      </c>
      <c r="C20" s="190">
        <v>1</v>
      </c>
      <c r="D20" s="191"/>
      <c r="E20" s="191"/>
      <c r="F20" s="191"/>
      <c r="G20" s="191"/>
      <c r="H20" s="191"/>
      <c r="I20" s="192"/>
      <c r="J20" s="191"/>
      <c r="K20" s="191"/>
      <c r="L20" s="193"/>
      <c r="M20" s="194">
        <v>1</v>
      </c>
      <c r="N20" s="191"/>
      <c r="O20" s="191"/>
      <c r="P20" s="191"/>
      <c r="Q20" s="191"/>
      <c r="R20" s="191">
        <v>1</v>
      </c>
      <c r="S20" s="192">
        <v>1</v>
      </c>
      <c r="T20" s="190"/>
      <c r="U20" s="191">
        <v>1</v>
      </c>
      <c r="V20" s="193"/>
      <c r="X20" s="195"/>
      <c r="Y20" s="196"/>
      <c r="Z20" s="196">
        <v>1</v>
      </c>
      <c r="AA20" s="196"/>
      <c r="AB20" s="196"/>
      <c r="AC20" s="197"/>
    </row>
    <row r="21" spans="1:29">
      <c r="A21" s="188"/>
      <c r="B21" s="189"/>
      <c r="C21" s="190"/>
      <c r="D21" s="191"/>
      <c r="E21" s="191"/>
      <c r="F21" s="191"/>
      <c r="G21" s="191"/>
      <c r="H21" s="191"/>
      <c r="I21" s="192"/>
      <c r="J21" s="191"/>
      <c r="K21" s="191"/>
      <c r="L21" s="193"/>
      <c r="M21" s="194"/>
      <c r="N21" s="191"/>
      <c r="O21" s="191"/>
      <c r="P21" s="191"/>
      <c r="Q21" s="191"/>
      <c r="R21" s="191"/>
      <c r="S21" s="192"/>
      <c r="T21" s="190"/>
      <c r="U21" s="191"/>
      <c r="V21" s="193"/>
      <c r="X21" s="195"/>
      <c r="Y21" s="196"/>
      <c r="Z21" s="196"/>
      <c r="AA21" s="196"/>
      <c r="AB21" s="196"/>
      <c r="AC21" s="197"/>
    </row>
    <row r="22" spans="1:29">
      <c r="A22" s="188"/>
      <c r="B22" s="189"/>
      <c r="C22" s="190"/>
      <c r="D22" s="191"/>
      <c r="E22" s="191"/>
      <c r="F22" s="191"/>
      <c r="G22" s="191"/>
      <c r="H22" s="191"/>
      <c r="I22" s="192"/>
      <c r="J22" s="191"/>
      <c r="K22" s="191"/>
      <c r="L22" s="193"/>
      <c r="M22" s="194"/>
      <c r="N22" s="191"/>
      <c r="O22" s="191"/>
      <c r="P22" s="191"/>
      <c r="Q22" s="191"/>
      <c r="R22" s="191"/>
      <c r="S22" s="192"/>
      <c r="T22" s="190"/>
      <c r="U22" s="191"/>
      <c r="V22" s="193"/>
      <c r="X22" s="195"/>
      <c r="Y22" s="196"/>
      <c r="Z22" s="196"/>
      <c r="AA22" s="196"/>
      <c r="AB22" s="196"/>
      <c r="AC22" s="197"/>
    </row>
    <row r="23" spans="1:29" ht="13.5" thickBot="1">
      <c r="A23" s="51"/>
      <c r="B23" s="47" t="s">
        <v>137</v>
      </c>
      <c r="C23" s="48">
        <v>17</v>
      </c>
      <c r="D23" s="45"/>
      <c r="E23" s="45"/>
      <c r="F23" s="45"/>
      <c r="G23" s="45"/>
      <c r="H23" s="45"/>
      <c r="I23" s="68"/>
      <c r="J23" s="45"/>
      <c r="K23" s="45"/>
      <c r="L23" s="44"/>
      <c r="M23" s="71">
        <v>17</v>
      </c>
      <c r="N23" s="35"/>
      <c r="O23" s="35"/>
      <c r="P23" s="35"/>
      <c r="Q23" s="35"/>
      <c r="R23" s="35">
        <v>17</v>
      </c>
      <c r="S23" s="68">
        <v>17</v>
      </c>
      <c r="T23" s="48">
        <v>14</v>
      </c>
      <c r="U23" s="45">
        <v>3</v>
      </c>
      <c r="V23" s="44"/>
      <c r="X23" s="54"/>
      <c r="Y23" s="55">
        <v>10</v>
      </c>
      <c r="Z23" s="55">
        <v>5</v>
      </c>
      <c r="AA23" s="55"/>
      <c r="AB23" s="55">
        <v>2</v>
      </c>
      <c r="AC23" s="148"/>
    </row>
    <row r="27" spans="1:29" ht="13.5" thickBot="1"/>
    <row r="28" spans="1:29" ht="13.5" thickBot="1">
      <c r="I28" s="76"/>
    </row>
  </sheetData>
  <mergeCells count="8">
    <mergeCell ref="X2:AC2"/>
    <mergeCell ref="M2:S2"/>
    <mergeCell ref="V2:V3"/>
    <mergeCell ref="A2:A3"/>
    <mergeCell ref="B2:B3"/>
    <mergeCell ref="T2:T3"/>
    <mergeCell ref="U2:U3"/>
    <mergeCell ref="C2:L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2"/>
  <sheetViews>
    <sheetView topLeftCell="A4" workbookViewId="0">
      <selection activeCell="J56" sqref="J56"/>
    </sheetView>
  </sheetViews>
  <sheetFormatPr defaultColWidth="9" defaultRowHeight="12.75"/>
  <cols>
    <col min="1" max="1" width="4.625" style="12" customWidth="1"/>
    <col min="2" max="2" width="23.5" style="12" customWidth="1"/>
    <col min="3" max="3" width="10.625" style="12" customWidth="1"/>
    <col min="4" max="4" width="9.75" style="12" customWidth="1"/>
    <col min="5" max="5" width="11.125" style="12" customWidth="1"/>
    <col min="6" max="6" width="12.5" style="12" customWidth="1"/>
    <col min="7" max="7" width="9.25" style="12" customWidth="1"/>
    <col min="8" max="8" width="11.625" style="12" customWidth="1"/>
    <col min="9" max="9" width="12.5" style="12" customWidth="1"/>
    <col min="10" max="10" width="11.125" style="12" customWidth="1"/>
    <col min="11" max="11" width="16" style="12" customWidth="1"/>
    <col min="12" max="16384" width="9" style="12"/>
  </cols>
  <sheetData>
    <row r="1" spans="1:13">
      <c r="E1" s="155" t="s">
        <v>99</v>
      </c>
    </row>
    <row r="3" spans="1:13">
      <c r="B3" s="586" t="s">
        <v>250</v>
      </c>
      <c r="C3" s="586"/>
      <c r="D3" s="586"/>
      <c r="E3" s="586"/>
      <c r="F3" s="586"/>
      <c r="G3" s="586"/>
      <c r="H3" s="586"/>
      <c r="I3" s="586"/>
      <c r="J3" s="586"/>
      <c r="K3" s="586"/>
    </row>
    <row r="4" spans="1:13">
      <c r="B4" s="559" t="s">
        <v>100</v>
      </c>
      <c r="C4" s="559"/>
      <c r="D4" s="559"/>
      <c r="E4" s="559"/>
      <c r="F4" s="559"/>
      <c r="G4" s="559"/>
      <c r="H4" s="559"/>
      <c r="I4" s="559"/>
      <c r="J4" s="559"/>
      <c r="K4" s="559"/>
    </row>
    <row r="5" spans="1:13" ht="13.5" thickBot="1"/>
    <row r="6" spans="1:13" ht="13.5" thickBot="1">
      <c r="A6" s="575" t="s">
        <v>0</v>
      </c>
      <c r="B6" s="578" t="s">
        <v>138</v>
      </c>
      <c r="C6" s="571" t="s">
        <v>251</v>
      </c>
      <c r="D6" s="581" t="s">
        <v>163</v>
      </c>
      <c r="E6" s="581"/>
      <c r="F6" s="581"/>
      <c r="G6" s="581"/>
      <c r="H6" s="581"/>
      <c r="I6" s="581"/>
      <c r="J6" s="581"/>
      <c r="K6" s="581"/>
      <c r="L6" s="588" t="s">
        <v>252</v>
      </c>
      <c r="M6" s="591" t="s">
        <v>253</v>
      </c>
    </row>
    <row r="7" spans="1:13">
      <c r="A7" s="576"/>
      <c r="B7" s="579"/>
      <c r="C7" s="572"/>
      <c r="D7" s="564" t="s">
        <v>167</v>
      </c>
      <c r="E7" s="565"/>
      <c r="F7" s="566"/>
      <c r="G7" s="571" t="s">
        <v>189</v>
      </c>
      <c r="H7" s="571" t="s">
        <v>66</v>
      </c>
      <c r="I7" s="571" t="s">
        <v>188</v>
      </c>
      <c r="J7" s="594" t="s">
        <v>254</v>
      </c>
      <c r="K7" s="581"/>
      <c r="L7" s="589"/>
      <c r="M7" s="592"/>
    </row>
    <row r="8" spans="1:13">
      <c r="A8" s="576"/>
      <c r="B8" s="579"/>
      <c r="C8" s="572"/>
      <c r="D8" s="567" t="s">
        <v>255</v>
      </c>
      <c r="E8" s="569" t="s">
        <v>159</v>
      </c>
      <c r="F8" s="570"/>
      <c r="G8" s="572"/>
      <c r="H8" s="572"/>
      <c r="I8" s="572"/>
      <c r="J8" s="595"/>
      <c r="K8" s="596"/>
      <c r="L8" s="589"/>
      <c r="M8" s="592"/>
    </row>
    <row r="9" spans="1:13" s="129" customFormat="1" ht="26.25" thickBot="1">
      <c r="A9" s="577"/>
      <c r="B9" s="580"/>
      <c r="C9" s="573"/>
      <c r="D9" s="568"/>
      <c r="E9" s="45" t="s">
        <v>160</v>
      </c>
      <c r="F9" s="280" t="s">
        <v>161</v>
      </c>
      <c r="G9" s="573"/>
      <c r="H9" s="573"/>
      <c r="I9" s="573"/>
      <c r="J9" s="109" t="s">
        <v>164</v>
      </c>
      <c r="K9" s="68" t="s">
        <v>165</v>
      </c>
      <c r="L9" s="590"/>
      <c r="M9" s="593"/>
    </row>
    <row r="10" spans="1:13">
      <c r="A10" s="123">
        <v>1</v>
      </c>
      <c r="B10" s="36" t="s">
        <v>256</v>
      </c>
      <c r="C10" s="170">
        <v>16</v>
      </c>
      <c r="D10" s="168">
        <v>1</v>
      </c>
      <c r="E10" s="102">
        <v>1</v>
      </c>
      <c r="F10" s="167"/>
      <c r="G10" s="170">
        <v>5</v>
      </c>
      <c r="H10" s="170">
        <v>5</v>
      </c>
      <c r="I10" s="170">
        <v>4</v>
      </c>
      <c r="J10" s="101"/>
      <c r="K10" s="288"/>
      <c r="L10" s="16"/>
      <c r="M10" s="247">
        <v>1</v>
      </c>
    </row>
    <row r="11" spans="1:13">
      <c r="A11" s="103">
        <v>2</v>
      </c>
      <c r="B11" s="36" t="s">
        <v>195</v>
      </c>
      <c r="C11" s="170">
        <v>7</v>
      </c>
      <c r="D11" s="168">
        <v>1</v>
      </c>
      <c r="E11" s="102">
        <v>1</v>
      </c>
      <c r="F11" s="167"/>
      <c r="G11" s="170">
        <v>2</v>
      </c>
      <c r="H11" s="170">
        <v>2</v>
      </c>
      <c r="I11" s="170">
        <v>1</v>
      </c>
      <c r="J11" s="101"/>
      <c r="K11" s="252"/>
      <c r="L11" s="20"/>
      <c r="M11" s="252"/>
    </row>
    <row r="12" spans="1:13">
      <c r="A12" s="123">
        <v>3</v>
      </c>
      <c r="B12" s="36" t="s">
        <v>209</v>
      </c>
      <c r="C12" s="170">
        <v>14</v>
      </c>
      <c r="D12" s="168">
        <v>1</v>
      </c>
      <c r="E12" s="102">
        <v>1</v>
      </c>
      <c r="F12" s="167"/>
      <c r="G12" s="170">
        <v>4</v>
      </c>
      <c r="H12" s="170">
        <v>4</v>
      </c>
      <c r="I12" s="170">
        <v>4</v>
      </c>
      <c r="J12" s="101"/>
      <c r="K12" s="252"/>
      <c r="L12" s="20"/>
      <c r="M12" s="252"/>
    </row>
    <row r="13" spans="1:13">
      <c r="A13" s="123">
        <v>4</v>
      </c>
      <c r="B13" s="36" t="s">
        <v>213</v>
      </c>
      <c r="C13" s="170">
        <v>15</v>
      </c>
      <c r="D13" s="168">
        <v>1</v>
      </c>
      <c r="E13" s="102">
        <v>1</v>
      </c>
      <c r="F13" s="167"/>
      <c r="G13" s="170">
        <v>5</v>
      </c>
      <c r="H13" s="170">
        <v>5</v>
      </c>
      <c r="I13" s="170">
        <v>3</v>
      </c>
      <c r="J13" s="101"/>
      <c r="K13" s="252"/>
      <c r="L13" s="20"/>
      <c r="M13" s="252"/>
    </row>
    <row r="14" spans="1:13">
      <c r="A14" s="123">
        <v>5</v>
      </c>
      <c r="B14" s="36" t="s">
        <v>215</v>
      </c>
      <c r="C14" s="170">
        <v>10</v>
      </c>
      <c r="D14" s="168">
        <v>1</v>
      </c>
      <c r="E14" s="102">
        <v>1</v>
      </c>
      <c r="F14" s="167"/>
      <c r="G14" s="170">
        <v>3</v>
      </c>
      <c r="H14" s="170">
        <v>3</v>
      </c>
      <c r="I14" s="170">
        <v>2</v>
      </c>
      <c r="J14" s="101"/>
      <c r="K14" s="252"/>
      <c r="L14" s="20"/>
      <c r="M14" s="252">
        <v>1</v>
      </c>
    </row>
    <row r="15" spans="1:13">
      <c r="A15" s="123">
        <v>6</v>
      </c>
      <c r="B15" s="100" t="s">
        <v>203</v>
      </c>
      <c r="C15" s="170">
        <v>34</v>
      </c>
      <c r="D15" s="168">
        <v>2</v>
      </c>
      <c r="E15" s="102">
        <v>1</v>
      </c>
      <c r="F15" s="167">
        <v>1</v>
      </c>
      <c r="G15" s="170">
        <v>14</v>
      </c>
      <c r="H15" s="170">
        <v>9</v>
      </c>
      <c r="I15" s="170">
        <v>7</v>
      </c>
      <c r="J15" s="101"/>
      <c r="K15" s="252"/>
      <c r="L15" s="20"/>
      <c r="M15" s="252">
        <v>1</v>
      </c>
    </row>
    <row r="16" spans="1:13">
      <c r="A16" s="123">
        <v>7</v>
      </c>
      <c r="B16" s="200" t="s">
        <v>219</v>
      </c>
      <c r="C16" s="201">
        <v>16</v>
      </c>
      <c r="D16" s="202">
        <v>1</v>
      </c>
      <c r="E16" s="203">
        <v>1</v>
      </c>
      <c r="F16" s="204"/>
      <c r="G16" s="201">
        <v>6</v>
      </c>
      <c r="H16" s="201">
        <v>4</v>
      </c>
      <c r="I16" s="201">
        <v>4</v>
      </c>
      <c r="J16" s="205"/>
      <c r="K16" s="252"/>
      <c r="L16" s="20"/>
      <c r="M16" s="252"/>
    </row>
    <row r="17" spans="1:13">
      <c r="A17" s="123">
        <v>8</v>
      </c>
      <c r="B17" s="200" t="s">
        <v>223</v>
      </c>
      <c r="C17" s="201">
        <v>10</v>
      </c>
      <c r="D17" s="202">
        <v>1</v>
      </c>
      <c r="E17" s="203">
        <v>1</v>
      </c>
      <c r="F17" s="204"/>
      <c r="G17" s="201">
        <v>3</v>
      </c>
      <c r="H17" s="201">
        <v>3</v>
      </c>
      <c r="I17" s="201">
        <v>2</v>
      </c>
      <c r="J17" s="205"/>
      <c r="K17" s="252"/>
      <c r="L17" s="20"/>
      <c r="M17" s="252"/>
    </row>
    <row r="18" spans="1:13">
      <c r="A18" s="123">
        <v>9</v>
      </c>
      <c r="B18" s="200" t="s">
        <v>224</v>
      </c>
      <c r="C18" s="201">
        <v>37</v>
      </c>
      <c r="D18" s="202">
        <v>2</v>
      </c>
      <c r="E18" s="203">
        <v>1</v>
      </c>
      <c r="F18" s="204">
        <v>1</v>
      </c>
      <c r="G18" s="201">
        <v>14</v>
      </c>
      <c r="H18" s="201">
        <v>11</v>
      </c>
      <c r="I18" s="201">
        <v>8</v>
      </c>
      <c r="J18" s="205"/>
      <c r="K18" s="252"/>
      <c r="L18" s="20"/>
      <c r="M18" s="252">
        <v>1</v>
      </c>
    </row>
    <row r="19" spans="1:13">
      <c r="A19" s="123">
        <v>10</v>
      </c>
      <c r="B19" s="200" t="s">
        <v>226</v>
      </c>
      <c r="C19" s="201">
        <v>11</v>
      </c>
      <c r="D19" s="202">
        <v>1</v>
      </c>
      <c r="E19" s="203">
        <v>1</v>
      </c>
      <c r="F19" s="204"/>
      <c r="G19" s="201">
        <v>4</v>
      </c>
      <c r="H19" s="201">
        <v>3</v>
      </c>
      <c r="I19" s="201">
        <v>2</v>
      </c>
      <c r="J19" s="205"/>
      <c r="K19" s="252"/>
      <c r="L19" s="20"/>
      <c r="M19" s="252"/>
    </row>
    <row r="20" spans="1:13">
      <c r="A20" s="123">
        <v>11</v>
      </c>
      <c r="B20" s="200" t="s">
        <v>228</v>
      </c>
      <c r="C20" s="201">
        <v>20</v>
      </c>
      <c r="D20" s="202">
        <v>1</v>
      </c>
      <c r="E20" s="203">
        <v>1</v>
      </c>
      <c r="F20" s="204"/>
      <c r="G20" s="201">
        <v>7</v>
      </c>
      <c r="H20" s="201">
        <v>6</v>
      </c>
      <c r="I20" s="201">
        <v>5</v>
      </c>
      <c r="J20" s="205"/>
      <c r="K20" s="252"/>
      <c r="L20" s="20"/>
      <c r="M20" s="252"/>
    </row>
    <row r="21" spans="1:13">
      <c r="A21" s="123">
        <v>12</v>
      </c>
      <c r="B21" s="200" t="s">
        <v>230</v>
      </c>
      <c r="C21" s="201">
        <v>10</v>
      </c>
      <c r="D21" s="202">
        <v>1</v>
      </c>
      <c r="E21" s="203">
        <v>1</v>
      </c>
      <c r="F21" s="204"/>
      <c r="G21" s="201">
        <v>3</v>
      </c>
      <c r="H21" s="201">
        <v>3</v>
      </c>
      <c r="I21" s="201">
        <v>2</v>
      </c>
      <c r="J21" s="205"/>
      <c r="K21" s="252"/>
      <c r="L21" s="20"/>
      <c r="M21" s="252"/>
    </row>
    <row r="22" spans="1:13">
      <c r="A22" s="123">
        <v>13</v>
      </c>
      <c r="B22" s="200" t="s">
        <v>232</v>
      </c>
      <c r="C22" s="201">
        <v>17</v>
      </c>
      <c r="D22" s="202">
        <v>1</v>
      </c>
      <c r="E22" s="203">
        <v>1</v>
      </c>
      <c r="F22" s="204"/>
      <c r="G22" s="201">
        <v>5</v>
      </c>
      <c r="H22" s="201">
        <v>5</v>
      </c>
      <c r="I22" s="201">
        <v>5</v>
      </c>
      <c r="J22" s="205"/>
      <c r="K22" s="252"/>
      <c r="L22" s="20"/>
      <c r="M22" s="252"/>
    </row>
    <row r="23" spans="1:13">
      <c r="A23" s="123">
        <v>14</v>
      </c>
      <c r="B23" s="200" t="s">
        <v>236</v>
      </c>
      <c r="C23" s="201">
        <v>10</v>
      </c>
      <c r="D23" s="202">
        <v>1</v>
      </c>
      <c r="E23" s="203">
        <v>1</v>
      </c>
      <c r="F23" s="204"/>
      <c r="G23" s="201">
        <v>3</v>
      </c>
      <c r="H23" s="201">
        <v>3</v>
      </c>
      <c r="I23" s="201">
        <v>2</v>
      </c>
      <c r="J23" s="205"/>
      <c r="K23" s="252"/>
      <c r="L23" s="20"/>
      <c r="M23" s="252">
        <v>1</v>
      </c>
    </row>
    <row r="24" spans="1:13">
      <c r="A24" s="123">
        <v>15</v>
      </c>
      <c r="B24" s="200" t="s">
        <v>239</v>
      </c>
      <c r="C24" s="201">
        <v>8</v>
      </c>
      <c r="D24" s="202">
        <v>1</v>
      </c>
      <c r="E24" s="203">
        <v>1</v>
      </c>
      <c r="F24" s="204"/>
      <c r="G24" s="201">
        <v>2</v>
      </c>
      <c r="H24" s="201">
        <v>2</v>
      </c>
      <c r="I24" s="201">
        <v>2</v>
      </c>
      <c r="J24" s="205"/>
      <c r="K24" s="252"/>
      <c r="L24" s="20"/>
      <c r="M24" s="252"/>
    </row>
    <row r="25" spans="1:13">
      <c r="A25" s="119">
        <v>16</v>
      </c>
      <c r="B25" s="200" t="s">
        <v>241</v>
      </c>
      <c r="C25" s="201">
        <v>14</v>
      </c>
      <c r="D25" s="202">
        <v>1</v>
      </c>
      <c r="E25" s="203">
        <v>1</v>
      </c>
      <c r="F25" s="204"/>
      <c r="G25" s="201">
        <v>5</v>
      </c>
      <c r="H25" s="201">
        <v>4</v>
      </c>
      <c r="I25" s="201">
        <v>3</v>
      </c>
      <c r="J25" s="205"/>
      <c r="K25" s="252"/>
      <c r="L25" s="20"/>
      <c r="M25" s="252">
        <v>1</v>
      </c>
    </row>
    <row r="26" spans="1:13">
      <c r="A26" s="199">
        <v>17</v>
      </c>
      <c r="B26" s="200" t="s">
        <v>245</v>
      </c>
      <c r="C26" s="201">
        <v>42</v>
      </c>
      <c r="D26" s="202">
        <v>3</v>
      </c>
      <c r="E26" s="203">
        <v>1</v>
      </c>
      <c r="F26" s="204">
        <v>2</v>
      </c>
      <c r="G26" s="201">
        <v>15</v>
      </c>
      <c r="H26" s="201">
        <v>12</v>
      </c>
      <c r="I26" s="201">
        <v>9</v>
      </c>
      <c r="J26" s="205"/>
      <c r="K26" s="257"/>
      <c r="L26" s="219"/>
      <c r="M26" s="257">
        <v>1</v>
      </c>
    </row>
    <row r="27" spans="1:13" ht="13.5" thickBot="1">
      <c r="A27" s="281"/>
      <c r="B27" s="108" t="s">
        <v>136</v>
      </c>
      <c r="C27" s="314">
        <v>291</v>
      </c>
      <c r="D27" s="306">
        <v>21</v>
      </c>
      <c r="E27" s="312">
        <v>17</v>
      </c>
      <c r="F27" s="313">
        <v>4</v>
      </c>
      <c r="G27" s="314">
        <v>100</v>
      </c>
      <c r="H27" s="314">
        <v>84</v>
      </c>
      <c r="I27" s="314">
        <v>65</v>
      </c>
      <c r="J27" s="226"/>
      <c r="K27" s="311"/>
      <c r="L27" s="19"/>
      <c r="M27" s="272">
        <v>7</v>
      </c>
    </row>
    <row r="28" spans="1:13">
      <c r="A28" s="99"/>
      <c r="B28" s="99"/>
      <c r="C28" s="99"/>
      <c r="D28" s="99"/>
      <c r="E28" s="99"/>
      <c r="F28" s="99"/>
      <c r="G28" s="99"/>
      <c r="H28" s="99"/>
      <c r="I28" s="99"/>
      <c r="J28" s="99"/>
    </row>
    <row r="29" spans="1:13">
      <c r="A29" s="587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</row>
    <row r="30" spans="1:13">
      <c r="A30" s="574"/>
      <c r="B30" s="574"/>
      <c r="C30" s="574"/>
      <c r="D30" s="574"/>
      <c r="E30" s="574"/>
      <c r="F30" s="282"/>
      <c r="G30" s="282"/>
      <c r="H30" s="282"/>
      <c r="I30" s="282"/>
      <c r="J30" s="282"/>
      <c r="K30" s="282"/>
      <c r="L30" s="282"/>
    </row>
    <row r="31" spans="1:13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13">
      <c r="A32" s="282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22">
      <c r="A33" s="282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22" ht="13.5">
      <c r="A34" s="574"/>
      <c r="B34" s="574"/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/>
      <c r="N34"/>
      <c r="O34"/>
      <c r="P34"/>
      <c r="Q34"/>
      <c r="R34"/>
      <c r="S34"/>
      <c r="T34"/>
      <c r="U34"/>
      <c r="V34"/>
    </row>
    <row r="35" spans="1:22" ht="13.5">
      <c r="B35" s="156" t="s">
        <v>257</v>
      </c>
      <c r="J35" s="27" t="s">
        <v>258</v>
      </c>
      <c r="L35"/>
      <c r="M35"/>
      <c r="N35"/>
      <c r="O35"/>
      <c r="P35"/>
      <c r="Q35"/>
      <c r="R35"/>
      <c r="S35"/>
      <c r="T35"/>
      <c r="U35"/>
      <c r="V35"/>
    </row>
    <row r="36" spans="1:22" ht="13.5">
      <c r="J36" s="38"/>
      <c r="L36"/>
      <c r="M36"/>
      <c r="N36"/>
      <c r="O36"/>
      <c r="P36"/>
      <c r="Q36"/>
      <c r="R36"/>
      <c r="S36"/>
      <c r="T36"/>
      <c r="U36"/>
      <c r="V36"/>
    </row>
    <row r="37" spans="1:22" ht="13.5">
      <c r="B37" s="4"/>
      <c r="J37" s="38"/>
      <c r="L37"/>
      <c r="M37"/>
      <c r="N37"/>
      <c r="O37"/>
      <c r="P37"/>
      <c r="Q37"/>
      <c r="R37"/>
      <c r="S37"/>
      <c r="T37"/>
      <c r="U37"/>
      <c r="V37"/>
    </row>
    <row r="38" spans="1:22" ht="13.5">
      <c r="B38" s="4"/>
      <c r="J38" s="38"/>
      <c r="L38"/>
      <c r="M38"/>
      <c r="N38"/>
      <c r="O38"/>
      <c r="P38"/>
      <c r="Q38"/>
      <c r="R38"/>
      <c r="S38"/>
      <c r="T38"/>
      <c r="U38"/>
      <c r="V38"/>
    </row>
    <row r="39" spans="1:22" ht="13.5">
      <c r="B39" s="1"/>
      <c r="L39"/>
      <c r="M39"/>
      <c r="N39"/>
      <c r="O39"/>
      <c r="P39"/>
      <c r="Q39"/>
      <c r="R39"/>
      <c r="S39"/>
      <c r="T39"/>
      <c r="U39"/>
      <c r="V39"/>
    </row>
    <row r="40" spans="1:22" ht="13.5">
      <c r="B40" s="1" t="s">
        <v>261</v>
      </c>
      <c r="L40"/>
      <c r="M40"/>
      <c r="N40"/>
      <c r="O40"/>
      <c r="P40"/>
      <c r="Q40"/>
      <c r="R40"/>
      <c r="S40"/>
      <c r="T40"/>
      <c r="U40"/>
      <c r="V40"/>
    </row>
    <row r="41" spans="1:22" ht="13.5">
      <c r="B41" s="4" t="s">
        <v>259</v>
      </c>
      <c r="L41"/>
      <c r="M41"/>
      <c r="N41"/>
      <c r="O41"/>
      <c r="P41"/>
      <c r="Q41"/>
      <c r="R41"/>
      <c r="S41"/>
      <c r="T41"/>
      <c r="U41"/>
      <c r="V41"/>
    </row>
    <row r="42" spans="1:22">
      <c r="B42" s="12" t="s">
        <v>260</v>
      </c>
    </row>
  </sheetData>
  <mergeCells count="18">
    <mergeCell ref="A29:L29"/>
    <mergeCell ref="A30:E30"/>
    <mergeCell ref="A34:L34"/>
    <mergeCell ref="L6:L9"/>
    <mergeCell ref="M6:M9"/>
    <mergeCell ref="D7:F7"/>
    <mergeCell ref="G7:G9"/>
    <mergeCell ref="H7:H9"/>
    <mergeCell ref="I7:I9"/>
    <mergeCell ref="J7:K8"/>
    <mergeCell ref="D8:D9"/>
    <mergeCell ref="E8:F8"/>
    <mergeCell ref="B3:K3"/>
    <mergeCell ref="B4:K4"/>
    <mergeCell ref="A6:A9"/>
    <mergeCell ref="B6:B9"/>
    <mergeCell ref="C6:C9"/>
    <mergeCell ref="D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30"/>
  <sheetViews>
    <sheetView tabSelected="1" zoomScaleNormal="100" workbookViewId="0">
      <selection activeCell="D25" sqref="D25"/>
    </sheetView>
  </sheetViews>
  <sheetFormatPr defaultColWidth="9" defaultRowHeight="12.75"/>
  <cols>
    <col min="1" max="1" width="3.625" style="12" customWidth="1"/>
    <col min="2" max="2" width="26.5" style="1" customWidth="1"/>
    <col min="3" max="3" width="8.25" style="1" customWidth="1"/>
    <col min="4" max="4" width="9.625" style="1" customWidth="1"/>
    <col min="5" max="5" width="6.75" style="1" customWidth="1"/>
    <col min="6" max="6" width="8.625" style="1" customWidth="1"/>
    <col min="7" max="7" width="6.75" style="1" customWidth="1"/>
    <col min="8" max="8" width="8.625" style="1" customWidth="1"/>
    <col min="9" max="9" width="8.5" style="1" customWidth="1"/>
    <col min="10" max="10" width="4.75" style="4" customWidth="1"/>
    <col min="11" max="11" width="6" style="4" customWidth="1"/>
    <col min="12" max="12" width="7.75" style="4" customWidth="1"/>
    <col min="13" max="13" width="5.125" style="4" customWidth="1"/>
    <col min="14" max="14" width="6.75" style="4" customWidth="1"/>
    <col min="15" max="15" width="5.75" style="4" customWidth="1"/>
    <col min="16" max="16" width="5.75" style="12" customWidth="1"/>
    <col min="17" max="17" width="5" style="12" customWidth="1"/>
    <col min="18" max="19" width="7.625" style="12" customWidth="1"/>
    <col min="20" max="32" width="3.625" style="12" customWidth="1"/>
    <col min="33" max="33" width="6.375" style="12" customWidth="1"/>
    <col min="34" max="34" width="6.5" style="12" customWidth="1"/>
    <col min="35" max="35" width="6.75" style="12" customWidth="1"/>
    <col min="36" max="36" width="5.875" style="12" customWidth="1"/>
    <col min="37" max="37" width="5.375" style="12" customWidth="1"/>
    <col min="38" max="38" width="5.5" style="12" customWidth="1"/>
    <col min="39" max="39" width="5.875" style="12" customWidth="1"/>
    <col min="40" max="47" width="5.125" style="12" customWidth="1"/>
    <col min="48" max="48" width="7.125" style="12" customWidth="1"/>
    <col min="49" max="51" width="7" style="12" customWidth="1"/>
    <col min="52" max="52" width="5.25" style="12" customWidth="1"/>
    <col min="53" max="53" width="5.875" style="12" customWidth="1"/>
    <col min="54" max="54" width="4.875" style="12" customWidth="1"/>
    <col min="55" max="55" width="4.25" style="12" customWidth="1"/>
    <col min="56" max="56" width="4.75" style="12" customWidth="1"/>
    <col min="57" max="57" width="5.625" style="12" customWidth="1"/>
    <col min="58" max="58" width="4.75" style="12" customWidth="1"/>
    <col min="59" max="59" width="5.25" style="12" customWidth="1"/>
    <col min="60" max="60" width="4.875" style="12" customWidth="1"/>
    <col min="61" max="61" width="4.25" style="12" customWidth="1"/>
    <col min="62" max="62" width="5.25" style="12" customWidth="1"/>
    <col min="63" max="63" width="4.875" style="12" customWidth="1"/>
    <col min="64" max="64" width="4.25" style="12" customWidth="1"/>
    <col min="65" max="65" width="5.25" style="12" customWidth="1"/>
    <col min="66" max="66" width="4.875" style="12" customWidth="1"/>
    <col min="67" max="67" width="4.25" style="12" customWidth="1"/>
    <col min="68" max="68" width="5.25" style="12" customWidth="1"/>
    <col min="69" max="69" width="4.875" style="12" customWidth="1"/>
    <col min="70" max="70" width="4.25" style="12" customWidth="1"/>
    <col min="71" max="71" width="5.25" style="12" customWidth="1"/>
    <col min="72" max="72" width="4.875" style="12" customWidth="1"/>
    <col min="73" max="73" width="4.25" style="12" customWidth="1"/>
    <col min="74" max="74" width="5.25" style="12" customWidth="1"/>
    <col min="75" max="75" width="4.875" style="12" customWidth="1"/>
    <col min="76" max="76" width="4.25" style="12" customWidth="1"/>
    <col min="77" max="16384" width="9" style="12"/>
  </cols>
  <sheetData>
    <row r="1" spans="1:76">
      <c r="B1" s="423" t="s">
        <v>173</v>
      </c>
      <c r="C1" s="423"/>
      <c r="D1" s="423"/>
      <c r="E1" s="423"/>
      <c r="F1" s="423"/>
      <c r="G1" s="423"/>
      <c r="H1" s="423"/>
      <c r="I1" s="423"/>
      <c r="J1" s="31"/>
      <c r="K1" s="31"/>
      <c r="L1" s="31"/>
      <c r="M1" s="31"/>
      <c r="N1" s="31"/>
      <c r="O1" s="31"/>
      <c r="P1" s="31"/>
      <c r="Q1" s="31"/>
      <c r="R1" s="31"/>
    </row>
    <row r="3" spans="1:76">
      <c r="B3" s="435" t="s">
        <v>120</v>
      </c>
      <c r="C3" s="435"/>
      <c r="D3" s="435"/>
      <c r="E3" s="435"/>
      <c r="F3" s="435"/>
      <c r="G3" s="435"/>
      <c r="H3" s="435"/>
      <c r="I3" s="435"/>
    </row>
    <row r="4" spans="1:76" ht="13.5" thickBot="1"/>
    <row r="5" spans="1:76" s="79" customFormat="1" ht="39.75" customHeight="1" thickBot="1">
      <c r="A5" s="420" t="s">
        <v>0</v>
      </c>
      <c r="B5" s="432" t="s">
        <v>138</v>
      </c>
      <c r="C5" s="392" t="s">
        <v>24</v>
      </c>
      <c r="D5" s="393"/>
      <c r="E5" s="393"/>
      <c r="F5" s="394"/>
      <c r="G5" s="392" t="s">
        <v>25</v>
      </c>
      <c r="H5" s="394"/>
      <c r="I5" s="77" t="s">
        <v>26</v>
      </c>
      <c r="J5" s="78"/>
      <c r="K5" s="395" t="s">
        <v>81</v>
      </c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7"/>
      <c r="AH5" s="417" t="s">
        <v>28</v>
      </c>
      <c r="AI5" s="418"/>
      <c r="AJ5" s="418"/>
      <c r="AK5" s="418"/>
      <c r="AL5" s="418"/>
      <c r="AM5" s="418"/>
      <c r="AN5" s="419"/>
      <c r="AO5" s="389" t="s">
        <v>55</v>
      </c>
      <c r="AP5" s="390"/>
      <c r="AQ5" s="390"/>
      <c r="AR5" s="390"/>
      <c r="AS5" s="390"/>
      <c r="AT5" s="390"/>
      <c r="AU5" s="390"/>
      <c r="AV5" s="390"/>
      <c r="AW5" s="390"/>
      <c r="AX5" s="390"/>
      <c r="AY5" s="391"/>
      <c r="AZ5" s="409" t="s">
        <v>29</v>
      </c>
      <c r="BA5" s="410"/>
      <c r="BB5" s="410"/>
      <c r="BC5" s="410"/>
      <c r="BD5" s="410"/>
      <c r="BE5" s="410"/>
      <c r="BF5" s="411"/>
      <c r="BG5" s="398" t="s">
        <v>147</v>
      </c>
      <c r="BH5" s="399"/>
      <c r="BI5" s="400"/>
      <c r="BJ5" s="398" t="s">
        <v>126</v>
      </c>
      <c r="BK5" s="399"/>
      <c r="BL5" s="400"/>
      <c r="BM5" s="398" t="s">
        <v>127</v>
      </c>
      <c r="BN5" s="399"/>
      <c r="BO5" s="400"/>
      <c r="BP5" s="398" t="s">
        <v>128</v>
      </c>
      <c r="BQ5" s="399"/>
      <c r="BR5" s="400"/>
      <c r="BS5" s="398" t="s">
        <v>129</v>
      </c>
      <c r="BT5" s="399"/>
      <c r="BU5" s="400"/>
      <c r="BV5" s="398" t="s">
        <v>130</v>
      </c>
      <c r="BW5" s="399"/>
      <c r="BX5" s="400"/>
    </row>
    <row r="6" spans="1:76" s="83" customFormat="1" ht="24.75" customHeight="1" thickBot="1">
      <c r="A6" s="421"/>
      <c r="B6" s="433"/>
      <c r="C6" s="428" t="s">
        <v>21</v>
      </c>
      <c r="D6" s="429" t="s">
        <v>23</v>
      </c>
      <c r="E6" s="430"/>
      <c r="F6" s="431"/>
      <c r="G6" s="424" t="s">
        <v>14</v>
      </c>
      <c r="H6" s="426" t="s">
        <v>15</v>
      </c>
      <c r="I6" s="415" t="s">
        <v>27</v>
      </c>
      <c r="J6" s="80"/>
      <c r="K6" s="401" t="s">
        <v>21</v>
      </c>
      <c r="L6" s="412" t="s">
        <v>23</v>
      </c>
      <c r="M6" s="413"/>
      <c r="N6" s="414"/>
      <c r="O6" s="412" t="s">
        <v>25</v>
      </c>
      <c r="P6" s="414"/>
      <c r="Q6" s="81" t="s">
        <v>4</v>
      </c>
      <c r="R6" s="392" t="s">
        <v>89</v>
      </c>
      <c r="S6" s="393"/>
      <c r="T6" s="393"/>
      <c r="U6" s="393"/>
      <c r="V6" s="393"/>
      <c r="W6" s="393"/>
      <c r="X6" s="393"/>
      <c r="Y6" s="394"/>
      <c r="Z6" s="392" t="s">
        <v>92</v>
      </c>
      <c r="AA6" s="393"/>
      <c r="AB6" s="393"/>
      <c r="AC6" s="393"/>
      <c r="AD6" s="393"/>
      <c r="AE6" s="393"/>
      <c r="AF6" s="393"/>
      <c r="AG6" s="394"/>
      <c r="AH6" s="401" t="s">
        <v>21</v>
      </c>
      <c r="AI6" s="412" t="s">
        <v>23</v>
      </c>
      <c r="AJ6" s="413"/>
      <c r="AK6" s="414"/>
      <c r="AL6" s="412" t="s">
        <v>25</v>
      </c>
      <c r="AM6" s="414"/>
      <c r="AN6" s="82" t="s">
        <v>4</v>
      </c>
      <c r="AO6" s="401" t="s">
        <v>21</v>
      </c>
      <c r="AP6" s="412" t="s">
        <v>23</v>
      </c>
      <c r="AQ6" s="413"/>
      <c r="AR6" s="414"/>
      <c r="AS6" s="412" t="s">
        <v>25</v>
      </c>
      <c r="AT6" s="414"/>
      <c r="AU6" s="81" t="s">
        <v>4</v>
      </c>
      <c r="AV6" s="387" t="s">
        <v>123</v>
      </c>
      <c r="AW6" s="388"/>
      <c r="AX6" s="387" t="s">
        <v>124</v>
      </c>
      <c r="AY6" s="388"/>
      <c r="AZ6" s="401" t="s">
        <v>21</v>
      </c>
      <c r="BA6" s="412" t="s">
        <v>23</v>
      </c>
      <c r="BB6" s="413"/>
      <c r="BC6" s="414"/>
      <c r="BD6" s="412" t="s">
        <v>25</v>
      </c>
      <c r="BE6" s="414"/>
      <c r="BF6" s="82" t="s">
        <v>4</v>
      </c>
      <c r="BG6" s="401" t="s">
        <v>16</v>
      </c>
      <c r="BH6" s="403" t="s">
        <v>1</v>
      </c>
      <c r="BI6" s="405" t="s">
        <v>17</v>
      </c>
      <c r="BJ6" s="401" t="s">
        <v>16</v>
      </c>
      <c r="BK6" s="403" t="s">
        <v>1</v>
      </c>
      <c r="BL6" s="405" t="s">
        <v>17</v>
      </c>
      <c r="BM6" s="401" t="s">
        <v>16</v>
      </c>
      <c r="BN6" s="403" t="s">
        <v>1</v>
      </c>
      <c r="BO6" s="405" t="s">
        <v>17</v>
      </c>
      <c r="BP6" s="401" t="s">
        <v>16</v>
      </c>
      <c r="BQ6" s="407" t="s">
        <v>1</v>
      </c>
      <c r="BR6" s="405" t="s">
        <v>17</v>
      </c>
      <c r="BS6" s="401" t="s">
        <v>16</v>
      </c>
      <c r="BT6" s="403" t="s">
        <v>1</v>
      </c>
      <c r="BU6" s="405" t="s">
        <v>17</v>
      </c>
      <c r="BV6" s="401" t="s">
        <v>16</v>
      </c>
      <c r="BW6" s="403" t="s">
        <v>1</v>
      </c>
      <c r="BX6" s="405" t="s">
        <v>17</v>
      </c>
    </row>
    <row r="7" spans="1:76" s="83" customFormat="1" ht="33.75" customHeight="1" thickBot="1">
      <c r="A7" s="422"/>
      <c r="B7" s="434"/>
      <c r="C7" s="402"/>
      <c r="D7" s="32" t="s">
        <v>22</v>
      </c>
      <c r="E7" s="32" t="s">
        <v>3</v>
      </c>
      <c r="F7" s="84" t="s">
        <v>2</v>
      </c>
      <c r="G7" s="425"/>
      <c r="H7" s="427"/>
      <c r="I7" s="416"/>
      <c r="J7" s="80"/>
      <c r="K7" s="402"/>
      <c r="L7" s="32" t="s">
        <v>22</v>
      </c>
      <c r="M7" s="32" t="s">
        <v>3</v>
      </c>
      <c r="N7" s="32" t="s">
        <v>2</v>
      </c>
      <c r="O7" s="85" t="s">
        <v>14</v>
      </c>
      <c r="P7" s="32" t="s">
        <v>15</v>
      </c>
      <c r="Q7" s="86" t="s">
        <v>27</v>
      </c>
      <c r="R7" s="87" t="s">
        <v>84</v>
      </c>
      <c r="S7" s="88" t="s">
        <v>85</v>
      </c>
      <c r="T7" s="88" t="s">
        <v>86</v>
      </c>
      <c r="U7" s="88" t="s">
        <v>122</v>
      </c>
      <c r="V7" s="88" t="s">
        <v>87</v>
      </c>
      <c r="W7" s="88" t="s">
        <v>121</v>
      </c>
      <c r="X7" s="32" t="s">
        <v>90</v>
      </c>
      <c r="Y7" s="84" t="s">
        <v>88</v>
      </c>
      <c r="Z7" s="87" t="s">
        <v>84</v>
      </c>
      <c r="AA7" s="88" t="s">
        <v>85</v>
      </c>
      <c r="AB7" s="88" t="s">
        <v>86</v>
      </c>
      <c r="AC7" s="88" t="s">
        <v>122</v>
      </c>
      <c r="AD7" s="88" t="s">
        <v>87</v>
      </c>
      <c r="AE7" s="88" t="s">
        <v>121</v>
      </c>
      <c r="AF7" s="32" t="s">
        <v>90</v>
      </c>
      <c r="AG7" s="84" t="s">
        <v>88</v>
      </c>
      <c r="AH7" s="402"/>
      <c r="AI7" s="32" t="s">
        <v>22</v>
      </c>
      <c r="AJ7" s="32" t="s">
        <v>3</v>
      </c>
      <c r="AK7" s="32" t="s">
        <v>2</v>
      </c>
      <c r="AL7" s="85" t="s">
        <v>14</v>
      </c>
      <c r="AM7" s="32" t="s">
        <v>15</v>
      </c>
      <c r="AN7" s="89" t="s">
        <v>27</v>
      </c>
      <c r="AO7" s="402"/>
      <c r="AP7" s="32" t="s">
        <v>22</v>
      </c>
      <c r="AQ7" s="32" t="s">
        <v>3</v>
      </c>
      <c r="AR7" s="32" t="s">
        <v>2</v>
      </c>
      <c r="AS7" s="85" t="s">
        <v>14</v>
      </c>
      <c r="AT7" s="32" t="s">
        <v>15</v>
      </c>
      <c r="AU7" s="86" t="s">
        <v>27</v>
      </c>
      <c r="AV7" s="90" t="s">
        <v>125</v>
      </c>
      <c r="AW7" s="91" t="s">
        <v>91</v>
      </c>
      <c r="AX7" s="90" t="s">
        <v>125</v>
      </c>
      <c r="AY7" s="92" t="s">
        <v>91</v>
      </c>
      <c r="AZ7" s="402"/>
      <c r="BA7" s="32" t="s">
        <v>22</v>
      </c>
      <c r="BB7" s="32" t="s">
        <v>3</v>
      </c>
      <c r="BC7" s="32" t="s">
        <v>2</v>
      </c>
      <c r="BD7" s="85" t="s">
        <v>14</v>
      </c>
      <c r="BE7" s="32" t="s">
        <v>15</v>
      </c>
      <c r="BF7" s="89" t="s">
        <v>27</v>
      </c>
      <c r="BG7" s="402"/>
      <c r="BH7" s="404"/>
      <c r="BI7" s="406"/>
      <c r="BJ7" s="402"/>
      <c r="BK7" s="404"/>
      <c r="BL7" s="406"/>
      <c r="BM7" s="402"/>
      <c r="BN7" s="404"/>
      <c r="BO7" s="406"/>
      <c r="BP7" s="402"/>
      <c r="BQ7" s="408"/>
      <c r="BR7" s="406"/>
      <c r="BS7" s="402"/>
      <c r="BT7" s="404"/>
      <c r="BU7" s="406"/>
      <c r="BV7" s="402"/>
      <c r="BW7" s="404"/>
      <c r="BX7" s="406"/>
    </row>
    <row r="8" spans="1:76" s="99" customFormat="1">
      <c r="A8" s="93">
        <v>12</v>
      </c>
      <c r="B8" s="100" t="s">
        <v>230</v>
      </c>
      <c r="C8" s="249">
        <v>61</v>
      </c>
      <c r="D8" s="597">
        <v>48</v>
      </c>
      <c r="E8" s="344"/>
      <c r="F8" s="346"/>
      <c r="G8" s="262">
        <v>2</v>
      </c>
      <c r="H8" s="263">
        <v>1</v>
      </c>
      <c r="I8" s="264">
        <v>50</v>
      </c>
      <c r="J8" s="289"/>
      <c r="K8" s="262"/>
      <c r="L8" s="251"/>
      <c r="M8" s="251"/>
      <c r="N8" s="338"/>
      <c r="O8" s="251"/>
      <c r="P8" s="181"/>
      <c r="Q8" s="288"/>
      <c r="R8" s="253"/>
      <c r="S8" s="181"/>
      <c r="T8" s="181"/>
      <c r="U8" s="181"/>
      <c r="V8" s="181"/>
      <c r="W8" s="181"/>
      <c r="X8" s="181"/>
      <c r="Y8" s="252"/>
      <c r="Z8" s="253"/>
      <c r="AA8" s="181"/>
      <c r="AB8" s="181"/>
      <c r="AC8" s="181"/>
      <c r="AD8" s="181"/>
      <c r="AE8" s="181"/>
      <c r="AF8" s="181"/>
      <c r="AG8" s="252"/>
      <c r="AH8" s="290">
        <v>61</v>
      </c>
      <c r="AI8" s="181">
        <v>47</v>
      </c>
      <c r="AJ8" s="181"/>
      <c r="AK8" s="181"/>
      <c r="AL8" s="181">
        <v>2</v>
      </c>
      <c r="AM8" s="181">
        <v>1</v>
      </c>
      <c r="AN8" s="288">
        <v>50</v>
      </c>
      <c r="AO8" s="253"/>
      <c r="AP8" s="181"/>
      <c r="AQ8" s="181"/>
      <c r="AR8" s="181"/>
      <c r="AS8" s="181"/>
      <c r="AT8" s="181"/>
      <c r="AU8" s="288"/>
      <c r="AV8" s="93"/>
      <c r="AW8" s="105"/>
      <c r="AX8" s="93"/>
      <c r="AY8" s="105"/>
      <c r="AZ8" s="106"/>
      <c r="BA8" s="104"/>
      <c r="BB8" s="104"/>
      <c r="BC8" s="104"/>
      <c r="BD8" s="104"/>
      <c r="BE8" s="104"/>
      <c r="BF8" s="105"/>
      <c r="BG8" s="93"/>
      <c r="BH8" s="104"/>
      <c r="BI8" s="105"/>
      <c r="BJ8" s="93"/>
      <c r="BK8" s="104"/>
      <c r="BL8" s="105"/>
      <c r="BM8" s="93"/>
      <c r="BN8" s="104"/>
      <c r="BO8" s="105"/>
      <c r="BP8" s="93"/>
      <c r="BQ8" s="104"/>
      <c r="BR8" s="105"/>
      <c r="BS8" s="93"/>
      <c r="BT8" s="104"/>
      <c r="BU8" s="105"/>
      <c r="BV8" s="93"/>
      <c r="BW8" s="104"/>
      <c r="BX8" s="105"/>
    </row>
    <row r="9" spans="1:76" s="99" customFormat="1">
      <c r="A9" s="93">
        <v>17</v>
      </c>
      <c r="B9" s="100" t="s">
        <v>245</v>
      </c>
      <c r="C9" s="249">
        <v>187</v>
      </c>
      <c r="D9" s="597">
        <v>152</v>
      </c>
      <c r="E9" s="344">
        <v>16</v>
      </c>
      <c r="F9" s="346">
        <v>2</v>
      </c>
      <c r="G9" s="262">
        <v>9</v>
      </c>
      <c r="H9" s="263">
        <v>7</v>
      </c>
      <c r="I9" s="264">
        <v>211</v>
      </c>
      <c r="J9" s="289"/>
      <c r="K9" s="262">
        <v>16</v>
      </c>
      <c r="L9" s="251">
        <v>16</v>
      </c>
      <c r="M9" s="251">
        <v>16</v>
      </c>
      <c r="N9" s="338">
        <v>2</v>
      </c>
      <c r="O9" s="251">
        <v>1</v>
      </c>
      <c r="P9" s="181">
        <v>1</v>
      </c>
      <c r="Q9" s="288">
        <v>15</v>
      </c>
      <c r="R9" s="253"/>
      <c r="S9" s="181">
        <v>16</v>
      </c>
      <c r="T9" s="181"/>
      <c r="U9" s="181"/>
      <c r="V9" s="181"/>
      <c r="W9" s="181"/>
      <c r="X9" s="181"/>
      <c r="Y9" s="252"/>
      <c r="Z9" s="253"/>
      <c r="AA9" s="181"/>
      <c r="AB9" s="181"/>
      <c r="AC9" s="181"/>
      <c r="AD9" s="181"/>
      <c r="AE9" s="181"/>
      <c r="AF9" s="181"/>
      <c r="AG9" s="252">
        <v>2</v>
      </c>
      <c r="AH9" s="299">
        <v>171</v>
      </c>
      <c r="AI9" s="299">
        <v>129</v>
      </c>
      <c r="AJ9" s="181"/>
      <c r="AK9" s="181"/>
      <c r="AL9" s="181">
        <v>8</v>
      </c>
      <c r="AM9" s="181">
        <v>6</v>
      </c>
      <c r="AN9" s="288">
        <v>196</v>
      </c>
      <c r="AO9" s="253"/>
      <c r="AP9" s="181"/>
      <c r="AQ9" s="181"/>
      <c r="AR9" s="181"/>
      <c r="AS9" s="181"/>
      <c r="AT9" s="181"/>
      <c r="AU9" s="288"/>
      <c r="AV9" s="93"/>
      <c r="AW9" s="105"/>
      <c r="AX9" s="93"/>
      <c r="AY9" s="105"/>
      <c r="AZ9" s="106"/>
      <c r="BA9" s="104"/>
      <c r="BB9" s="104"/>
      <c r="BC9" s="104"/>
      <c r="BD9" s="104"/>
      <c r="BE9" s="104"/>
      <c r="BF9" s="105"/>
      <c r="BG9" s="93"/>
      <c r="BH9" s="104"/>
      <c r="BI9" s="105"/>
      <c r="BJ9" s="93"/>
      <c r="BK9" s="104"/>
      <c r="BL9" s="105"/>
      <c r="BM9" s="93"/>
      <c r="BN9" s="104"/>
      <c r="BO9" s="105"/>
      <c r="BP9" s="93"/>
      <c r="BQ9" s="104"/>
      <c r="BR9" s="105"/>
      <c r="BS9" s="93"/>
      <c r="BT9" s="104"/>
      <c r="BU9" s="105"/>
      <c r="BV9" s="93"/>
      <c r="BW9" s="104"/>
      <c r="BX9" s="105"/>
    </row>
    <row r="10" spans="1:76" s="99" customFormat="1">
      <c r="A10" s="93">
        <v>3</v>
      </c>
      <c r="B10" s="100" t="s">
        <v>200</v>
      </c>
      <c r="C10" s="249">
        <v>138</v>
      </c>
      <c r="D10" s="597">
        <v>111</v>
      </c>
      <c r="E10" s="344">
        <v>28</v>
      </c>
      <c r="F10" s="346">
        <v>5</v>
      </c>
      <c r="G10" s="262">
        <v>6</v>
      </c>
      <c r="H10" s="263">
        <v>5</v>
      </c>
      <c r="I10" s="264">
        <v>128</v>
      </c>
      <c r="J10" s="289"/>
      <c r="K10" s="262">
        <v>28</v>
      </c>
      <c r="L10" s="251">
        <v>28</v>
      </c>
      <c r="M10" s="251">
        <v>28</v>
      </c>
      <c r="N10" s="338"/>
      <c r="O10" s="251">
        <v>2</v>
      </c>
      <c r="P10" s="181">
        <v>2</v>
      </c>
      <c r="Q10" s="288">
        <v>24</v>
      </c>
      <c r="R10" s="253"/>
      <c r="S10" s="181">
        <v>28</v>
      </c>
      <c r="T10" s="181"/>
      <c r="U10" s="181"/>
      <c r="V10" s="181"/>
      <c r="W10" s="181"/>
      <c r="X10" s="181"/>
      <c r="Y10" s="252"/>
      <c r="Z10" s="253"/>
      <c r="AA10" s="181"/>
      <c r="AB10" s="181"/>
      <c r="AC10" s="181"/>
      <c r="AD10" s="181"/>
      <c r="AE10" s="181"/>
      <c r="AF10" s="181"/>
      <c r="AG10" s="252"/>
      <c r="AH10" s="299">
        <v>110</v>
      </c>
      <c r="AI10" s="299">
        <v>84</v>
      </c>
      <c r="AJ10" s="181"/>
      <c r="AK10" s="181">
        <v>5</v>
      </c>
      <c r="AL10" s="181">
        <v>4</v>
      </c>
      <c r="AM10" s="181">
        <v>3</v>
      </c>
      <c r="AN10" s="288">
        <v>104</v>
      </c>
      <c r="AO10" s="253"/>
      <c r="AP10" s="181"/>
      <c r="AQ10" s="181"/>
      <c r="AR10" s="181"/>
      <c r="AS10" s="181"/>
      <c r="AT10" s="181"/>
      <c r="AU10" s="288"/>
      <c r="AV10" s="93"/>
      <c r="AW10" s="105"/>
      <c r="AX10" s="93"/>
      <c r="AY10" s="105"/>
      <c r="AZ10" s="106"/>
      <c r="BA10" s="104"/>
      <c r="BB10" s="104"/>
      <c r="BC10" s="104"/>
      <c r="BD10" s="104"/>
      <c r="BE10" s="104"/>
      <c r="BF10" s="105"/>
      <c r="BG10" s="93"/>
      <c r="BH10" s="104"/>
      <c r="BI10" s="105"/>
      <c r="BJ10" s="93"/>
      <c r="BK10" s="104"/>
      <c r="BL10" s="105"/>
      <c r="BM10" s="93"/>
      <c r="BN10" s="104"/>
      <c r="BO10" s="105"/>
      <c r="BP10" s="93"/>
      <c r="BQ10" s="104"/>
      <c r="BR10" s="105"/>
      <c r="BS10" s="93"/>
      <c r="BT10" s="104"/>
      <c r="BU10" s="105"/>
      <c r="BV10" s="93"/>
      <c r="BW10" s="104"/>
      <c r="BX10" s="105"/>
    </row>
    <row r="11" spans="1:76" s="99" customFormat="1">
      <c r="A11" s="93">
        <v>14</v>
      </c>
      <c r="B11" s="100" t="s">
        <v>236</v>
      </c>
      <c r="C11" s="249">
        <v>54</v>
      </c>
      <c r="D11" s="597">
        <v>43</v>
      </c>
      <c r="E11" s="344"/>
      <c r="F11" s="346"/>
      <c r="G11" s="262">
        <v>2</v>
      </c>
      <c r="H11" s="263">
        <v>1</v>
      </c>
      <c r="I11" s="264">
        <v>47</v>
      </c>
      <c r="J11" s="289"/>
      <c r="K11" s="262"/>
      <c r="L11" s="251"/>
      <c r="M11" s="251"/>
      <c r="N11" s="338"/>
      <c r="O11" s="251"/>
      <c r="P11" s="181"/>
      <c r="Q11" s="288"/>
      <c r="R11" s="253"/>
      <c r="S11" s="181"/>
      <c r="T11" s="181"/>
      <c r="U11" s="181"/>
      <c r="V11" s="181"/>
      <c r="W11" s="181"/>
      <c r="X11" s="181"/>
      <c r="Y11" s="252"/>
      <c r="Z11" s="253"/>
      <c r="AA11" s="181"/>
      <c r="AB11" s="181"/>
      <c r="AC11" s="181"/>
      <c r="AD11" s="181"/>
      <c r="AE11" s="181"/>
      <c r="AF11" s="181"/>
      <c r="AG11" s="252"/>
      <c r="AH11" s="299">
        <v>54</v>
      </c>
      <c r="AI11" s="299">
        <v>43</v>
      </c>
      <c r="AJ11" s="181"/>
      <c r="AK11" s="181"/>
      <c r="AL11" s="181">
        <v>2</v>
      </c>
      <c r="AM11" s="181">
        <v>1</v>
      </c>
      <c r="AN11" s="288">
        <v>47</v>
      </c>
      <c r="AO11" s="253"/>
      <c r="AP11" s="181"/>
      <c r="AQ11" s="181"/>
      <c r="AR11" s="181"/>
      <c r="AS11" s="181"/>
      <c r="AT11" s="181"/>
      <c r="AU11" s="288"/>
      <c r="AV11" s="93"/>
      <c r="AW11" s="105"/>
      <c r="AX11" s="93"/>
      <c r="AY11" s="105"/>
      <c r="AZ11" s="106"/>
      <c r="BA11" s="104"/>
      <c r="BB11" s="104"/>
      <c r="BC11" s="104"/>
      <c r="BD11" s="104"/>
      <c r="BE11" s="104"/>
      <c r="BF11" s="105"/>
      <c r="BG11" s="93"/>
      <c r="BH11" s="104"/>
      <c r="BI11" s="105"/>
      <c r="BJ11" s="93"/>
      <c r="BK11" s="104"/>
      <c r="BL11" s="105"/>
      <c r="BM11" s="93"/>
      <c r="BN11" s="104"/>
      <c r="BO11" s="105"/>
      <c r="BP11" s="93"/>
      <c r="BQ11" s="104"/>
      <c r="BR11" s="105"/>
      <c r="BS11" s="93"/>
      <c r="BT11" s="104"/>
      <c r="BU11" s="105"/>
      <c r="BV11" s="93"/>
      <c r="BW11" s="104"/>
      <c r="BX11" s="105"/>
    </row>
    <row r="12" spans="1:76" s="99" customFormat="1">
      <c r="A12" s="93">
        <v>4</v>
      </c>
      <c r="B12" s="100" t="s">
        <v>209</v>
      </c>
      <c r="C12" s="249">
        <v>78</v>
      </c>
      <c r="D12" s="597">
        <v>61</v>
      </c>
      <c r="E12" s="344"/>
      <c r="F12" s="346"/>
      <c r="G12" s="262">
        <v>3</v>
      </c>
      <c r="H12" s="263">
        <v>2</v>
      </c>
      <c r="I12" s="264">
        <v>86</v>
      </c>
      <c r="J12" s="289"/>
      <c r="K12" s="262"/>
      <c r="L12" s="251"/>
      <c r="M12" s="251"/>
      <c r="N12" s="338"/>
      <c r="O12" s="251"/>
      <c r="P12" s="181"/>
      <c r="Q12" s="288"/>
      <c r="R12" s="253"/>
      <c r="S12" s="181"/>
      <c r="T12" s="181"/>
      <c r="U12" s="181"/>
      <c r="V12" s="181"/>
      <c r="W12" s="181"/>
      <c r="X12" s="181"/>
      <c r="Y12" s="252"/>
      <c r="Z12" s="253"/>
      <c r="AA12" s="181"/>
      <c r="AB12" s="181"/>
      <c r="AC12" s="181"/>
      <c r="AD12" s="181"/>
      <c r="AE12" s="181"/>
      <c r="AF12" s="181"/>
      <c r="AG12" s="252"/>
      <c r="AH12" s="299">
        <v>78</v>
      </c>
      <c r="AI12" s="299">
        <v>59</v>
      </c>
      <c r="AJ12" s="181"/>
      <c r="AK12" s="181"/>
      <c r="AL12" s="181">
        <v>3</v>
      </c>
      <c r="AM12" s="181">
        <v>2</v>
      </c>
      <c r="AN12" s="288">
        <v>86</v>
      </c>
      <c r="AO12" s="253"/>
      <c r="AP12" s="181"/>
      <c r="AQ12" s="181"/>
      <c r="AR12" s="181"/>
      <c r="AS12" s="181"/>
      <c r="AT12" s="181"/>
      <c r="AU12" s="288"/>
      <c r="AV12" s="93"/>
      <c r="AW12" s="105"/>
      <c r="AX12" s="93"/>
      <c r="AY12" s="105"/>
      <c r="AZ12" s="106"/>
      <c r="BA12" s="104"/>
      <c r="BB12" s="104"/>
      <c r="BC12" s="104"/>
      <c r="BD12" s="104"/>
      <c r="BE12" s="104"/>
      <c r="BF12" s="105"/>
      <c r="BG12" s="93"/>
      <c r="BH12" s="104"/>
      <c r="BI12" s="105"/>
      <c r="BJ12" s="93"/>
      <c r="BK12" s="104"/>
      <c r="BL12" s="105"/>
      <c r="BM12" s="93"/>
      <c r="BN12" s="104"/>
      <c r="BO12" s="105"/>
      <c r="BP12" s="93"/>
      <c r="BQ12" s="104"/>
      <c r="BR12" s="105"/>
      <c r="BS12" s="93"/>
      <c r="BT12" s="104"/>
      <c r="BU12" s="105"/>
      <c r="BV12" s="93"/>
      <c r="BW12" s="104"/>
      <c r="BX12" s="105"/>
    </row>
    <row r="13" spans="1:76" s="99" customFormat="1">
      <c r="A13" s="93">
        <v>13</v>
      </c>
      <c r="B13" s="100" t="s">
        <v>233</v>
      </c>
      <c r="C13" s="249">
        <v>94</v>
      </c>
      <c r="D13" s="597">
        <v>77</v>
      </c>
      <c r="E13" s="344"/>
      <c r="F13" s="346"/>
      <c r="G13" s="262">
        <v>4</v>
      </c>
      <c r="H13" s="263">
        <v>3</v>
      </c>
      <c r="I13" s="264">
        <v>75</v>
      </c>
      <c r="J13" s="289"/>
      <c r="K13" s="262"/>
      <c r="L13" s="251"/>
      <c r="M13" s="251"/>
      <c r="N13" s="338"/>
      <c r="O13" s="251"/>
      <c r="P13" s="181"/>
      <c r="Q13" s="288"/>
      <c r="R13" s="253"/>
      <c r="S13" s="181"/>
      <c r="T13" s="181"/>
      <c r="U13" s="181"/>
      <c r="V13" s="181"/>
      <c r="W13" s="181"/>
      <c r="X13" s="181"/>
      <c r="Y13" s="252"/>
      <c r="Z13" s="253"/>
      <c r="AA13" s="181"/>
      <c r="AB13" s="181"/>
      <c r="AC13" s="181"/>
      <c r="AD13" s="181"/>
      <c r="AE13" s="181"/>
      <c r="AF13" s="181"/>
      <c r="AG13" s="252"/>
      <c r="AH13" s="299">
        <v>94</v>
      </c>
      <c r="AI13" s="299">
        <v>77</v>
      </c>
      <c r="AJ13" s="181"/>
      <c r="AK13" s="181"/>
      <c r="AL13" s="181">
        <v>4</v>
      </c>
      <c r="AM13" s="181">
        <v>3</v>
      </c>
      <c r="AN13" s="288">
        <v>75</v>
      </c>
      <c r="AO13" s="253"/>
      <c r="AP13" s="181"/>
      <c r="AQ13" s="181"/>
      <c r="AR13" s="181"/>
      <c r="AS13" s="181"/>
      <c r="AT13" s="181"/>
      <c r="AU13" s="288"/>
      <c r="AV13" s="93"/>
      <c r="AW13" s="105"/>
      <c r="AX13" s="93"/>
      <c r="AY13" s="105"/>
      <c r="AZ13" s="106"/>
      <c r="BA13" s="104"/>
      <c r="BB13" s="104"/>
      <c r="BC13" s="104"/>
      <c r="BD13" s="104"/>
      <c r="BE13" s="104"/>
      <c r="BF13" s="105"/>
      <c r="BG13" s="93"/>
      <c r="BH13" s="104"/>
      <c r="BI13" s="105"/>
      <c r="BJ13" s="93"/>
      <c r="BK13" s="104"/>
      <c r="BL13" s="105"/>
      <c r="BM13" s="93"/>
      <c r="BN13" s="104"/>
      <c r="BO13" s="105"/>
      <c r="BP13" s="93"/>
      <c r="BQ13" s="104"/>
      <c r="BR13" s="105"/>
      <c r="BS13" s="93"/>
      <c r="BT13" s="104"/>
      <c r="BU13" s="105"/>
      <c r="BV13" s="93"/>
      <c r="BW13" s="104"/>
      <c r="BX13" s="105"/>
    </row>
    <row r="14" spans="1:76" s="99" customFormat="1">
      <c r="A14" s="93">
        <v>5</v>
      </c>
      <c r="B14" s="100" t="s">
        <v>213</v>
      </c>
      <c r="C14" s="249">
        <v>74</v>
      </c>
      <c r="D14" s="597">
        <v>51</v>
      </c>
      <c r="E14" s="344"/>
      <c r="F14" s="346"/>
      <c r="G14" s="262">
        <v>3</v>
      </c>
      <c r="H14" s="263">
        <v>2</v>
      </c>
      <c r="I14" s="264">
        <v>59</v>
      </c>
      <c r="J14" s="289"/>
      <c r="K14" s="262"/>
      <c r="L14" s="251"/>
      <c r="M14" s="251"/>
      <c r="N14" s="338"/>
      <c r="O14" s="251"/>
      <c r="P14" s="181"/>
      <c r="Q14" s="288"/>
      <c r="R14" s="253"/>
      <c r="S14" s="181"/>
      <c r="T14" s="181"/>
      <c r="U14" s="181"/>
      <c r="V14" s="181"/>
      <c r="W14" s="181"/>
      <c r="X14" s="181"/>
      <c r="Y14" s="252"/>
      <c r="Z14" s="253"/>
      <c r="AA14" s="181"/>
      <c r="AB14" s="181"/>
      <c r="AC14" s="181"/>
      <c r="AD14" s="181"/>
      <c r="AE14" s="181"/>
      <c r="AF14" s="181"/>
      <c r="AG14" s="252"/>
      <c r="AH14" s="299">
        <v>22</v>
      </c>
      <c r="AI14" s="181"/>
      <c r="AJ14" s="181"/>
      <c r="AK14" s="181"/>
      <c r="AL14" s="181">
        <v>1</v>
      </c>
      <c r="AM14" s="181">
        <v>1</v>
      </c>
      <c r="AN14" s="288">
        <v>11</v>
      </c>
      <c r="AO14" s="253">
        <v>52</v>
      </c>
      <c r="AP14" s="181">
        <v>52</v>
      </c>
      <c r="AQ14" s="181"/>
      <c r="AR14" s="181"/>
      <c r="AS14" s="181">
        <v>2</v>
      </c>
      <c r="AT14" s="181">
        <v>2</v>
      </c>
      <c r="AU14" s="288">
        <v>48</v>
      </c>
      <c r="AV14" s="93"/>
      <c r="AW14" s="105"/>
      <c r="AX14" s="93"/>
      <c r="AY14" s="105"/>
      <c r="AZ14" s="106"/>
      <c r="BA14" s="104"/>
      <c r="BB14" s="104"/>
      <c r="BC14" s="104"/>
      <c r="BD14" s="104"/>
      <c r="BE14" s="104"/>
      <c r="BF14" s="105"/>
      <c r="BG14" s="93"/>
      <c r="BH14" s="104"/>
      <c r="BI14" s="105"/>
      <c r="BJ14" s="93"/>
      <c r="BK14" s="104"/>
      <c r="BL14" s="105"/>
      <c r="BM14" s="93"/>
      <c r="BN14" s="104"/>
      <c r="BO14" s="105"/>
      <c r="BP14" s="93"/>
      <c r="BQ14" s="104"/>
      <c r="BR14" s="105"/>
      <c r="BS14" s="93"/>
      <c r="BT14" s="104"/>
      <c r="BU14" s="105"/>
      <c r="BV14" s="93"/>
      <c r="BW14" s="104"/>
      <c r="BX14" s="105"/>
    </row>
    <row r="15" spans="1:76" s="99" customFormat="1">
      <c r="A15" s="93">
        <v>15</v>
      </c>
      <c r="B15" s="100" t="s">
        <v>237</v>
      </c>
      <c r="C15" s="249">
        <v>35</v>
      </c>
      <c r="D15" s="597">
        <v>29</v>
      </c>
      <c r="E15" s="344"/>
      <c r="F15" s="346"/>
      <c r="G15" s="262">
        <v>1</v>
      </c>
      <c r="H15" s="263">
        <v>1</v>
      </c>
      <c r="I15" s="264">
        <v>25</v>
      </c>
      <c r="J15" s="289"/>
      <c r="K15" s="262"/>
      <c r="L15" s="251"/>
      <c r="M15" s="251"/>
      <c r="N15" s="338"/>
      <c r="O15" s="251"/>
      <c r="P15" s="181"/>
      <c r="Q15" s="288"/>
      <c r="R15" s="253"/>
      <c r="S15" s="181"/>
      <c r="T15" s="181"/>
      <c r="U15" s="181"/>
      <c r="V15" s="181"/>
      <c r="W15" s="181"/>
      <c r="X15" s="181"/>
      <c r="Y15" s="252"/>
      <c r="Z15" s="253"/>
      <c r="AA15" s="181"/>
      <c r="AB15" s="181"/>
      <c r="AC15" s="181"/>
      <c r="AD15" s="181"/>
      <c r="AE15" s="181"/>
      <c r="AF15" s="181"/>
      <c r="AG15" s="252"/>
      <c r="AH15" s="299">
        <v>35</v>
      </c>
      <c r="AI15" s="299">
        <v>30</v>
      </c>
      <c r="AJ15" s="181"/>
      <c r="AK15" s="181"/>
      <c r="AL15" s="181">
        <v>1</v>
      </c>
      <c r="AM15" s="181">
        <v>1</v>
      </c>
      <c r="AN15" s="288">
        <v>25</v>
      </c>
      <c r="AO15" s="253"/>
      <c r="AP15" s="181"/>
      <c r="AQ15" s="181"/>
      <c r="AR15" s="181"/>
      <c r="AS15" s="181"/>
      <c r="AT15" s="181"/>
      <c r="AU15" s="288"/>
      <c r="AV15" s="93"/>
      <c r="AW15" s="105"/>
      <c r="AX15" s="93"/>
      <c r="AY15" s="105"/>
      <c r="AZ15" s="106"/>
      <c r="BA15" s="104"/>
      <c r="BB15" s="104"/>
      <c r="BC15" s="104"/>
      <c r="BD15" s="104"/>
      <c r="BE15" s="104"/>
      <c r="BF15" s="105"/>
      <c r="BG15" s="93"/>
      <c r="BH15" s="104"/>
      <c r="BI15" s="105"/>
      <c r="BJ15" s="93"/>
      <c r="BK15" s="104"/>
      <c r="BL15" s="105"/>
      <c r="BM15" s="93"/>
      <c r="BN15" s="104"/>
      <c r="BO15" s="105"/>
      <c r="BP15" s="93"/>
      <c r="BQ15" s="104"/>
      <c r="BR15" s="105"/>
      <c r="BS15" s="93"/>
      <c r="BT15" s="104"/>
      <c r="BU15" s="105"/>
      <c r="BV15" s="93"/>
      <c r="BW15" s="104"/>
      <c r="BX15" s="105"/>
    </row>
    <row r="16" spans="1:76" s="99" customFormat="1">
      <c r="A16" s="93">
        <v>6</v>
      </c>
      <c r="B16" s="100" t="s">
        <v>216</v>
      </c>
      <c r="C16" s="249">
        <v>49</v>
      </c>
      <c r="D16" s="597">
        <v>34</v>
      </c>
      <c r="E16" s="344"/>
      <c r="F16" s="346">
        <v>1</v>
      </c>
      <c r="G16" s="262">
        <v>2</v>
      </c>
      <c r="H16" s="263">
        <v>1</v>
      </c>
      <c r="I16" s="264">
        <v>48</v>
      </c>
      <c r="J16" s="289"/>
      <c r="K16" s="262"/>
      <c r="L16" s="251"/>
      <c r="M16" s="251"/>
      <c r="N16" s="338"/>
      <c r="O16" s="251"/>
      <c r="P16" s="181"/>
      <c r="Q16" s="288"/>
      <c r="R16" s="253"/>
      <c r="S16" s="181"/>
      <c r="T16" s="181"/>
      <c r="U16" s="181"/>
      <c r="V16" s="181"/>
      <c r="W16" s="181"/>
      <c r="X16" s="181"/>
      <c r="Y16" s="252"/>
      <c r="Z16" s="253"/>
      <c r="AA16" s="181"/>
      <c r="AB16" s="181"/>
      <c r="AC16" s="181"/>
      <c r="AD16" s="181"/>
      <c r="AE16" s="181"/>
      <c r="AF16" s="181"/>
      <c r="AG16" s="252"/>
      <c r="AH16" s="299">
        <v>49</v>
      </c>
      <c r="AI16" s="299">
        <v>32</v>
      </c>
      <c r="AJ16" s="181"/>
      <c r="AK16" s="181">
        <v>1</v>
      </c>
      <c r="AL16" s="181">
        <v>2</v>
      </c>
      <c r="AM16" s="181">
        <v>1</v>
      </c>
      <c r="AN16" s="288">
        <v>48</v>
      </c>
      <c r="AO16" s="253"/>
      <c r="AP16" s="181"/>
      <c r="AQ16" s="181"/>
      <c r="AR16" s="181"/>
      <c r="AS16" s="181"/>
      <c r="AT16" s="181"/>
      <c r="AU16" s="288"/>
      <c r="AV16" s="93"/>
      <c r="AW16" s="105"/>
      <c r="AX16" s="93"/>
      <c r="AY16" s="105"/>
      <c r="AZ16" s="106"/>
      <c r="BA16" s="104"/>
      <c r="BB16" s="104"/>
      <c r="BC16" s="104"/>
      <c r="BD16" s="104"/>
      <c r="BE16" s="104"/>
      <c r="BF16" s="105"/>
      <c r="BG16" s="93"/>
      <c r="BH16" s="104"/>
      <c r="BI16" s="105"/>
      <c r="BJ16" s="93"/>
      <c r="BK16" s="104"/>
      <c r="BL16" s="105"/>
      <c r="BM16" s="93"/>
      <c r="BN16" s="104"/>
      <c r="BO16" s="105"/>
      <c r="BP16" s="93"/>
      <c r="BQ16" s="104"/>
      <c r="BR16" s="105"/>
      <c r="BS16" s="93"/>
      <c r="BT16" s="104"/>
      <c r="BU16" s="105"/>
      <c r="BV16" s="93"/>
      <c r="BW16" s="104"/>
      <c r="BX16" s="105"/>
    </row>
    <row r="17" spans="1:76" s="99" customFormat="1">
      <c r="A17" s="93">
        <v>1</v>
      </c>
      <c r="B17" s="3" t="s">
        <v>206</v>
      </c>
      <c r="C17" s="244">
        <v>65</v>
      </c>
      <c r="D17" s="598">
        <v>55</v>
      </c>
      <c r="E17" s="342"/>
      <c r="F17" s="345">
        <v>2</v>
      </c>
      <c r="G17" s="259">
        <v>3</v>
      </c>
      <c r="H17" s="260">
        <v>2</v>
      </c>
      <c r="I17" s="261">
        <v>73</v>
      </c>
      <c r="J17" s="286"/>
      <c r="K17" s="259"/>
      <c r="L17" s="246"/>
      <c r="M17" s="246"/>
      <c r="N17" s="342"/>
      <c r="O17" s="246"/>
      <c r="P17" s="241"/>
      <c r="Q17" s="287"/>
      <c r="R17" s="248"/>
      <c r="S17" s="248"/>
      <c r="T17" s="248"/>
      <c r="U17" s="248"/>
      <c r="V17" s="248"/>
      <c r="W17" s="248"/>
      <c r="X17" s="248"/>
      <c r="Y17" s="248"/>
      <c r="Z17" s="248"/>
      <c r="AA17" s="241"/>
      <c r="AB17" s="241"/>
      <c r="AC17" s="241"/>
      <c r="AD17" s="241"/>
      <c r="AE17" s="241"/>
      <c r="AF17" s="241"/>
      <c r="AG17" s="247"/>
      <c r="AH17" s="299">
        <v>65</v>
      </c>
      <c r="AI17" s="299">
        <v>54</v>
      </c>
      <c r="AJ17" s="241"/>
      <c r="AK17" s="241">
        <v>2</v>
      </c>
      <c r="AL17" s="241">
        <v>3</v>
      </c>
      <c r="AM17" s="241">
        <v>2</v>
      </c>
      <c r="AN17" s="287">
        <v>73</v>
      </c>
      <c r="AO17" s="248"/>
      <c r="AP17" s="241"/>
      <c r="AQ17" s="241"/>
      <c r="AR17" s="241"/>
      <c r="AS17" s="241"/>
      <c r="AT17" s="241"/>
      <c r="AU17" s="287"/>
      <c r="AV17" s="96"/>
      <c r="AW17" s="97"/>
      <c r="AX17" s="96"/>
      <c r="AY17" s="97"/>
      <c r="AZ17" s="98"/>
      <c r="BA17" s="95"/>
      <c r="BB17" s="95"/>
      <c r="BC17" s="95"/>
      <c r="BD17" s="95"/>
      <c r="BE17" s="95"/>
      <c r="BF17" s="97"/>
      <c r="BG17" s="96"/>
      <c r="BH17" s="95"/>
      <c r="BI17" s="97"/>
      <c r="BJ17" s="96"/>
      <c r="BK17" s="95"/>
      <c r="BL17" s="97"/>
      <c r="BM17" s="96"/>
      <c r="BN17" s="95"/>
      <c r="BO17" s="97"/>
      <c r="BP17" s="96"/>
      <c r="BQ17" s="95"/>
      <c r="BR17" s="97"/>
      <c r="BS17" s="96"/>
      <c r="BT17" s="95"/>
      <c r="BU17" s="97"/>
      <c r="BV17" s="96"/>
      <c r="BW17" s="95"/>
      <c r="BX17" s="97"/>
    </row>
    <row r="18" spans="1:76" s="99" customFormat="1">
      <c r="A18" s="93">
        <v>2</v>
      </c>
      <c r="B18" s="46" t="s">
        <v>196</v>
      </c>
      <c r="C18" s="249">
        <v>33</v>
      </c>
      <c r="D18" s="597">
        <v>27</v>
      </c>
      <c r="E18" s="344"/>
      <c r="F18" s="346"/>
      <c r="G18" s="262">
        <v>1</v>
      </c>
      <c r="H18" s="263">
        <v>1</v>
      </c>
      <c r="I18" s="264">
        <v>85</v>
      </c>
      <c r="J18" s="286"/>
      <c r="K18" s="262"/>
      <c r="L18" s="251"/>
      <c r="M18" s="251"/>
      <c r="N18" s="338"/>
      <c r="O18" s="251"/>
      <c r="P18" s="181"/>
      <c r="Q18" s="288"/>
      <c r="R18" s="253"/>
      <c r="S18" s="181"/>
      <c r="T18" s="181"/>
      <c r="U18" s="181"/>
      <c r="V18" s="181"/>
      <c r="W18" s="181"/>
      <c r="X18" s="181"/>
      <c r="Y18" s="252"/>
      <c r="Z18" s="253"/>
      <c r="AA18" s="181"/>
      <c r="AB18" s="181"/>
      <c r="AC18" s="181"/>
      <c r="AD18" s="181"/>
      <c r="AE18" s="181"/>
      <c r="AF18" s="181"/>
      <c r="AG18" s="252"/>
      <c r="AH18" s="299">
        <v>33</v>
      </c>
      <c r="AI18" s="299">
        <v>27</v>
      </c>
      <c r="AJ18" s="181"/>
      <c r="AK18" s="181"/>
      <c r="AL18" s="181">
        <v>1</v>
      </c>
      <c r="AM18" s="181">
        <v>1</v>
      </c>
      <c r="AN18" s="288">
        <v>85</v>
      </c>
      <c r="AO18" s="253"/>
      <c r="AP18" s="181"/>
      <c r="AQ18" s="181"/>
      <c r="AR18" s="181"/>
      <c r="AS18" s="181"/>
      <c r="AT18" s="181"/>
      <c r="AU18" s="288"/>
      <c r="AV18" s="93"/>
      <c r="AW18" s="105"/>
      <c r="AX18" s="93"/>
      <c r="AY18" s="105"/>
      <c r="AZ18" s="106"/>
      <c r="BA18" s="104"/>
      <c r="BB18" s="104"/>
      <c r="BC18" s="104"/>
      <c r="BD18" s="104"/>
      <c r="BE18" s="104"/>
      <c r="BF18" s="105"/>
      <c r="BG18" s="93"/>
      <c r="BH18" s="104"/>
      <c r="BI18" s="105"/>
      <c r="BJ18" s="93"/>
      <c r="BK18" s="104"/>
      <c r="BL18" s="105"/>
      <c r="BM18" s="93"/>
      <c r="BN18" s="104"/>
      <c r="BO18" s="105"/>
      <c r="BP18" s="93"/>
      <c r="BQ18" s="104"/>
      <c r="BR18" s="105"/>
      <c r="BS18" s="93"/>
      <c r="BT18" s="104"/>
      <c r="BU18" s="105"/>
      <c r="BV18" s="93"/>
      <c r="BW18" s="104"/>
      <c r="BX18" s="105"/>
    </row>
    <row r="19" spans="1:76" s="99" customFormat="1">
      <c r="A19" s="93">
        <v>11</v>
      </c>
      <c r="B19" s="100" t="s">
        <v>229</v>
      </c>
      <c r="C19" s="249">
        <v>81</v>
      </c>
      <c r="D19" s="597">
        <v>71</v>
      </c>
      <c r="E19" s="344"/>
      <c r="F19" s="346">
        <v>2</v>
      </c>
      <c r="G19" s="262">
        <v>4</v>
      </c>
      <c r="H19" s="263">
        <v>3</v>
      </c>
      <c r="I19" s="264">
        <v>93</v>
      </c>
      <c r="J19" s="289"/>
      <c r="K19" s="262"/>
      <c r="L19" s="251"/>
      <c r="M19" s="251"/>
      <c r="N19" s="338"/>
      <c r="O19" s="251"/>
      <c r="P19" s="181"/>
      <c r="Q19" s="288"/>
      <c r="R19" s="253"/>
      <c r="S19" s="181"/>
      <c r="T19" s="181"/>
      <c r="U19" s="181"/>
      <c r="V19" s="181"/>
      <c r="W19" s="181"/>
      <c r="X19" s="181"/>
      <c r="Y19" s="252"/>
      <c r="Z19" s="253"/>
      <c r="AA19" s="181"/>
      <c r="AB19" s="181"/>
      <c r="AC19" s="181"/>
      <c r="AD19" s="181"/>
      <c r="AE19" s="181"/>
      <c r="AF19" s="181"/>
      <c r="AG19" s="252"/>
      <c r="AH19" s="299">
        <v>81</v>
      </c>
      <c r="AI19" s="299">
        <v>69</v>
      </c>
      <c r="AJ19" s="181"/>
      <c r="AK19" s="181">
        <v>2</v>
      </c>
      <c r="AL19" s="181">
        <v>4</v>
      </c>
      <c r="AM19" s="181">
        <v>3</v>
      </c>
      <c r="AN19" s="288">
        <v>93</v>
      </c>
      <c r="AO19" s="253"/>
      <c r="AP19" s="181"/>
      <c r="AQ19" s="181"/>
      <c r="AR19" s="181"/>
      <c r="AS19" s="181"/>
      <c r="AT19" s="181"/>
      <c r="AU19" s="288"/>
      <c r="AV19" s="93"/>
      <c r="AW19" s="105"/>
      <c r="AX19" s="93"/>
      <c r="AY19" s="105"/>
      <c r="AZ19" s="106"/>
      <c r="BA19" s="104"/>
      <c r="BB19" s="104"/>
      <c r="BC19" s="104"/>
      <c r="BD19" s="104"/>
      <c r="BE19" s="104"/>
      <c r="BF19" s="105"/>
      <c r="BG19" s="93"/>
      <c r="BH19" s="104"/>
      <c r="BI19" s="105"/>
      <c r="BJ19" s="93"/>
      <c r="BK19" s="104"/>
      <c r="BL19" s="105"/>
      <c r="BM19" s="93"/>
      <c r="BN19" s="104"/>
      <c r="BO19" s="105"/>
      <c r="BP19" s="93"/>
      <c r="BQ19" s="104"/>
      <c r="BR19" s="105"/>
      <c r="BS19" s="93"/>
      <c r="BT19" s="104"/>
      <c r="BU19" s="105"/>
      <c r="BV19" s="93"/>
      <c r="BW19" s="104"/>
      <c r="BX19" s="105"/>
    </row>
    <row r="20" spans="1:76" s="99" customFormat="1">
      <c r="A20" s="93">
        <v>8</v>
      </c>
      <c r="B20" s="100" t="s">
        <v>223</v>
      </c>
      <c r="C20" s="249">
        <v>42</v>
      </c>
      <c r="D20" s="597">
        <v>37</v>
      </c>
      <c r="E20" s="344"/>
      <c r="F20" s="346"/>
      <c r="G20" s="262">
        <v>2</v>
      </c>
      <c r="H20" s="263">
        <v>1</v>
      </c>
      <c r="I20" s="264">
        <v>50</v>
      </c>
      <c r="J20" s="289"/>
      <c r="K20" s="262"/>
      <c r="L20" s="251"/>
      <c r="M20" s="251"/>
      <c r="N20" s="338"/>
      <c r="O20" s="251"/>
      <c r="P20" s="181"/>
      <c r="Q20" s="288"/>
      <c r="R20" s="253"/>
      <c r="S20" s="181"/>
      <c r="T20" s="181"/>
      <c r="U20" s="181"/>
      <c r="V20" s="181"/>
      <c r="W20" s="181"/>
      <c r="X20" s="181"/>
      <c r="Y20" s="252"/>
      <c r="Z20" s="253"/>
      <c r="AA20" s="181"/>
      <c r="AB20" s="181"/>
      <c r="AC20" s="181"/>
      <c r="AD20" s="181"/>
      <c r="AE20" s="181"/>
      <c r="AF20" s="181"/>
      <c r="AG20" s="252"/>
      <c r="AH20" s="299">
        <v>42</v>
      </c>
      <c r="AI20" s="299">
        <v>37</v>
      </c>
      <c r="AJ20" s="181"/>
      <c r="AK20" s="181"/>
      <c r="AL20" s="181">
        <v>2</v>
      </c>
      <c r="AM20" s="181">
        <v>1</v>
      </c>
      <c r="AN20" s="288">
        <v>50</v>
      </c>
      <c r="AO20" s="253"/>
      <c r="AP20" s="181"/>
      <c r="AQ20" s="181"/>
      <c r="AR20" s="181"/>
      <c r="AS20" s="181"/>
      <c r="AT20" s="181"/>
      <c r="AU20" s="288"/>
      <c r="AV20" s="93"/>
      <c r="AW20" s="105"/>
      <c r="AX20" s="93"/>
      <c r="AY20" s="105"/>
      <c r="AZ20" s="106"/>
      <c r="BA20" s="104"/>
      <c r="BB20" s="104"/>
      <c r="BC20" s="104"/>
      <c r="BD20" s="104"/>
      <c r="BE20" s="104"/>
      <c r="BF20" s="105"/>
      <c r="BG20" s="93"/>
      <c r="BH20" s="104"/>
      <c r="BI20" s="105"/>
      <c r="BJ20" s="93"/>
      <c r="BK20" s="104"/>
      <c r="BL20" s="105"/>
      <c r="BM20" s="93"/>
      <c r="BN20" s="104"/>
      <c r="BO20" s="105"/>
      <c r="BP20" s="93"/>
      <c r="BQ20" s="104"/>
      <c r="BR20" s="105"/>
      <c r="BS20" s="93"/>
      <c r="BT20" s="104"/>
      <c r="BU20" s="105"/>
      <c r="BV20" s="93"/>
      <c r="BW20" s="104"/>
      <c r="BX20" s="105"/>
    </row>
    <row r="21" spans="1:76" s="99" customFormat="1">
      <c r="A21" s="93">
        <v>10</v>
      </c>
      <c r="B21" s="100" t="s">
        <v>226</v>
      </c>
      <c r="C21" s="249">
        <v>48</v>
      </c>
      <c r="D21" s="597">
        <v>45</v>
      </c>
      <c r="E21" s="344"/>
      <c r="F21" s="346">
        <v>1</v>
      </c>
      <c r="G21" s="262">
        <v>2</v>
      </c>
      <c r="H21" s="263">
        <v>1</v>
      </c>
      <c r="I21" s="264">
        <v>40</v>
      </c>
      <c r="J21" s="289"/>
      <c r="K21" s="262"/>
      <c r="L21" s="251"/>
      <c r="M21" s="251"/>
      <c r="N21" s="338"/>
      <c r="O21" s="251"/>
      <c r="P21" s="181"/>
      <c r="Q21" s="288"/>
      <c r="R21" s="253"/>
      <c r="S21" s="181"/>
      <c r="T21" s="181"/>
      <c r="U21" s="181"/>
      <c r="V21" s="181"/>
      <c r="W21" s="181"/>
      <c r="X21" s="181"/>
      <c r="Y21" s="252"/>
      <c r="Z21" s="253"/>
      <c r="AA21" s="181"/>
      <c r="AB21" s="181"/>
      <c r="AC21" s="181"/>
      <c r="AD21" s="181"/>
      <c r="AE21" s="181"/>
      <c r="AF21" s="181"/>
      <c r="AG21" s="252"/>
      <c r="AH21" s="299">
        <v>48</v>
      </c>
      <c r="AI21" s="299">
        <v>44</v>
      </c>
      <c r="AJ21" s="181"/>
      <c r="AK21" s="181">
        <v>1</v>
      </c>
      <c r="AL21" s="181">
        <v>2</v>
      </c>
      <c r="AM21" s="181">
        <v>1</v>
      </c>
      <c r="AN21" s="288">
        <v>40</v>
      </c>
      <c r="AO21" s="253"/>
      <c r="AP21" s="181"/>
      <c r="AQ21" s="181"/>
      <c r="AR21" s="181"/>
      <c r="AS21" s="181"/>
      <c r="AT21" s="181"/>
      <c r="AU21" s="288"/>
      <c r="AV21" s="93"/>
      <c r="AW21" s="105"/>
      <c r="AX21" s="93"/>
      <c r="AY21" s="105"/>
      <c r="AZ21" s="106"/>
      <c r="BA21" s="104"/>
      <c r="BB21" s="104"/>
      <c r="BC21" s="104"/>
      <c r="BD21" s="104"/>
      <c r="BE21" s="104"/>
      <c r="BF21" s="105"/>
      <c r="BG21" s="93"/>
      <c r="BH21" s="104"/>
      <c r="BI21" s="105"/>
      <c r="BJ21" s="93"/>
      <c r="BK21" s="104"/>
      <c r="BL21" s="105"/>
      <c r="BM21" s="93"/>
      <c r="BN21" s="104"/>
      <c r="BO21" s="105"/>
      <c r="BP21" s="93"/>
      <c r="BQ21" s="104"/>
      <c r="BR21" s="105"/>
      <c r="BS21" s="93"/>
      <c r="BT21" s="104"/>
      <c r="BU21" s="105"/>
      <c r="BV21" s="93"/>
      <c r="BW21" s="104"/>
      <c r="BX21" s="105"/>
    </row>
    <row r="22" spans="1:76" s="99" customFormat="1">
      <c r="A22" s="93">
        <v>9</v>
      </c>
      <c r="B22" s="100" t="s">
        <v>224</v>
      </c>
      <c r="C22" s="249">
        <v>117</v>
      </c>
      <c r="D22" s="597">
        <v>99</v>
      </c>
      <c r="E22" s="344">
        <v>25</v>
      </c>
      <c r="F22" s="346"/>
      <c r="G22" s="262">
        <v>7</v>
      </c>
      <c r="H22" s="263">
        <v>5</v>
      </c>
      <c r="I22" s="264">
        <v>146</v>
      </c>
      <c r="J22" s="289"/>
      <c r="K22" s="262">
        <v>25</v>
      </c>
      <c r="L22" s="251">
        <v>25</v>
      </c>
      <c r="M22" s="251">
        <v>25</v>
      </c>
      <c r="N22" s="338"/>
      <c r="O22" s="251">
        <v>2</v>
      </c>
      <c r="P22" s="181">
        <v>2</v>
      </c>
      <c r="Q22" s="288">
        <v>24</v>
      </c>
      <c r="R22" s="253"/>
      <c r="S22" s="181">
        <v>25</v>
      </c>
      <c r="T22" s="181"/>
      <c r="U22" s="181"/>
      <c r="V22" s="181"/>
      <c r="W22" s="181"/>
      <c r="X22" s="181"/>
      <c r="Y22" s="252"/>
      <c r="Z22" s="253"/>
      <c r="AA22" s="181"/>
      <c r="AB22" s="181"/>
      <c r="AC22" s="181"/>
      <c r="AD22" s="181"/>
      <c r="AE22" s="181"/>
      <c r="AF22" s="181"/>
      <c r="AG22" s="252"/>
      <c r="AH22" s="299">
        <v>92</v>
      </c>
      <c r="AI22" s="299">
        <v>73</v>
      </c>
      <c r="AJ22" s="181"/>
      <c r="AK22" s="181"/>
      <c r="AL22" s="181">
        <v>5</v>
      </c>
      <c r="AM22" s="181">
        <v>3</v>
      </c>
      <c r="AN22" s="288">
        <v>122</v>
      </c>
      <c r="AO22" s="253"/>
      <c r="AP22" s="181"/>
      <c r="AQ22" s="181"/>
      <c r="AR22" s="181"/>
      <c r="AS22" s="181"/>
      <c r="AT22" s="181"/>
      <c r="AU22" s="288"/>
      <c r="AV22" s="93"/>
      <c r="AW22" s="105"/>
      <c r="AX22" s="93"/>
      <c r="AY22" s="105"/>
      <c r="AZ22" s="106"/>
      <c r="BA22" s="104"/>
      <c r="BB22" s="104"/>
      <c r="BC22" s="104"/>
      <c r="BD22" s="104"/>
      <c r="BE22" s="104"/>
      <c r="BF22" s="105"/>
      <c r="BG22" s="93"/>
      <c r="BH22" s="104"/>
      <c r="BI22" s="105"/>
      <c r="BJ22" s="93"/>
      <c r="BK22" s="104"/>
      <c r="BL22" s="105"/>
      <c r="BM22" s="93"/>
      <c r="BN22" s="104"/>
      <c r="BO22" s="105"/>
      <c r="BP22" s="93"/>
      <c r="BQ22" s="104"/>
      <c r="BR22" s="105"/>
      <c r="BS22" s="93"/>
      <c r="BT22" s="104"/>
      <c r="BU22" s="105"/>
      <c r="BV22" s="93"/>
      <c r="BW22" s="104"/>
      <c r="BX22" s="105"/>
    </row>
    <row r="23" spans="1:76" s="99" customFormat="1">
      <c r="A23" s="93">
        <v>16</v>
      </c>
      <c r="B23" s="100" t="s">
        <v>242</v>
      </c>
      <c r="C23" s="249">
        <v>69</v>
      </c>
      <c r="D23" s="597">
        <v>54</v>
      </c>
      <c r="E23" s="344"/>
      <c r="F23" s="346">
        <v>5</v>
      </c>
      <c r="G23" s="262">
        <v>3</v>
      </c>
      <c r="H23" s="263">
        <v>2</v>
      </c>
      <c r="I23" s="264">
        <v>73</v>
      </c>
      <c r="J23" s="289"/>
      <c r="K23" s="262"/>
      <c r="L23" s="251"/>
      <c r="M23" s="251"/>
      <c r="N23" s="338"/>
      <c r="O23" s="251"/>
      <c r="P23" s="181"/>
      <c r="Q23" s="288"/>
      <c r="R23" s="253"/>
      <c r="S23" s="181"/>
      <c r="T23" s="181"/>
      <c r="U23" s="181"/>
      <c r="V23" s="181"/>
      <c r="W23" s="181"/>
      <c r="X23" s="181"/>
      <c r="Y23" s="252"/>
      <c r="Z23" s="253"/>
      <c r="AA23" s="181"/>
      <c r="AB23" s="181"/>
      <c r="AC23" s="181"/>
      <c r="AD23" s="181"/>
      <c r="AE23" s="181"/>
      <c r="AF23" s="181"/>
      <c r="AG23" s="252"/>
      <c r="AH23" s="299">
        <v>69</v>
      </c>
      <c r="AI23" s="299">
        <v>54</v>
      </c>
      <c r="AJ23" s="181"/>
      <c r="AK23" s="181">
        <v>5</v>
      </c>
      <c r="AL23" s="181">
        <v>3</v>
      </c>
      <c r="AM23" s="181">
        <v>2</v>
      </c>
      <c r="AN23" s="288">
        <v>73</v>
      </c>
      <c r="AO23" s="253"/>
      <c r="AP23" s="181"/>
      <c r="AQ23" s="181"/>
      <c r="AR23" s="181"/>
      <c r="AS23" s="181"/>
      <c r="AT23" s="181"/>
      <c r="AU23" s="288"/>
      <c r="AV23" s="93"/>
      <c r="AW23" s="105"/>
      <c r="AX23" s="93"/>
      <c r="AY23" s="105"/>
      <c r="AZ23" s="106"/>
      <c r="BA23" s="104"/>
      <c r="BB23" s="104"/>
      <c r="BC23" s="104"/>
      <c r="BD23" s="104"/>
      <c r="BE23" s="104"/>
      <c r="BF23" s="105"/>
      <c r="BG23" s="93"/>
      <c r="BH23" s="104"/>
      <c r="BI23" s="105"/>
      <c r="BJ23" s="93"/>
      <c r="BK23" s="104"/>
      <c r="BL23" s="105"/>
      <c r="BM23" s="93"/>
      <c r="BN23" s="104"/>
      <c r="BO23" s="105"/>
      <c r="BP23" s="93"/>
      <c r="BQ23" s="104"/>
      <c r="BR23" s="105"/>
      <c r="BS23" s="93"/>
      <c r="BT23" s="104"/>
      <c r="BU23" s="105"/>
      <c r="BV23" s="93"/>
      <c r="BW23" s="104"/>
      <c r="BX23" s="105"/>
    </row>
    <row r="24" spans="1:76" s="99" customFormat="1">
      <c r="A24" s="93">
        <v>7</v>
      </c>
      <c r="B24" s="100" t="s">
        <v>219</v>
      </c>
      <c r="C24" s="249">
        <v>58</v>
      </c>
      <c r="D24" s="597">
        <v>51</v>
      </c>
      <c r="E24" s="344"/>
      <c r="F24" s="346">
        <v>3</v>
      </c>
      <c r="G24" s="262">
        <v>3</v>
      </c>
      <c r="H24" s="263">
        <v>2</v>
      </c>
      <c r="I24" s="264">
        <v>226</v>
      </c>
      <c r="J24" s="289"/>
      <c r="K24" s="262"/>
      <c r="L24" s="251"/>
      <c r="M24" s="251"/>
      <c r="N24" s="338"/>
      <c r="O24" s="251"/>
      <c r="P24" s="181"/>
      <c r="Q24" s="288"/>
      <c r="R24" s="253"/>
      <c r="S24" s="181"/>
      <c r="T24" s="181"/>
      <c r="U24" s="181"/>
      <c r="V24" s="181"/>
      <c r="W24" s="181"/>
      <c r="X24" s="181"/>
      <c r="Y24" s="252"/>
      <c r="Z24" s="253"/>
      <c r="AA24" s="181"/>
      <c r="AB24" s="181"/>
      <c r="AC24" s="181"/>
      <c r="AD24" s="181"/>
      <c r="AE24" s="181"/>
      <c r="AF24" s="181"/>
      <c r="AG24" s="252"/>
      <c r="AH24" s="299">
        <v>58</v>
      </c>
      <c r="AI24" s="299">
        <v>51</v>
      </c>
      <c r="AJ24" s="181"/>
      <c r="AK24" s="181">
        <v>3</v>
      </c>
      <c r="AL24" s="181">
        <v>3</v>
      </c>
      <c r="AM24" s="181">
        <v>2</v>
      </c>
      <c r="AN24" s="288">
        <v>226</v>
      </c>
      <c r="AO24" s="253"/>
      <c r="AP24" s="181"/>
      <c r="AQ24" s="181"/>
      <c r="AR24" s="181"/>
      <c r="AS24" s="181"/>
      <c r="AT24" s="181"/>
      <c r="AU24" s="288"/>
      <c r="AV24" s="93"/>
      <c r="AW24" s="105"/>
      <c r="AX24" s="93"/>
      <c r="AY24" s="105"/>
      <c r="AZ24" s="106"/>
      <c r="BA24" s="104"/>
      <c r="BB24" s="104"/>
      <c r="BC24" s="104"/>
      <c r="BD24" s="104"/>
      <c r="BE24" s="104"/>
      <c r="BF24" s="105"/>
      <c r="BG24" s="93"/>
      <c r="BH24" s="104"/>
      <c r="BI24" s="105"/>
      <c r="BJ24" s="93"/>
      <c r="BK24" s="104"/>
      <c r="BL24" s="105"/>
      <c r="BM24" s="93"/>
      <c r="BN24" s="104"/>
      <c r="BO24" s="105"/>
      <c r="BP24" s="93"/>
      <c r="BQ24" s="104"/>
      <c r="BR24" s="105"/>
      <c r="BS24" s="93"/>
      <c r="BT24" s="104"/>
      <c r="BU24" s="105"/>
      <c r="BV24" s="93"/>
      <c r="BW24" s="104"/>
      <c r="BX24" s="105"/>
    </row>
    <row r="25" spans="1:76" s="99" customFormat="1" ht="13.5" thickBot="1">
      <c r="A25" s="107"/>
      <c r="B25" s="108" t="s">
        <v>136</v>
      </c>
      <c r="C25" s="283">
        <v>1283</v>
      </c>
      <c r="D25" s="284">
        <v>1045</v>
      </c>
      <c r="E25" s="285">
        <v>69</v>
      </c>
      <c r="F25" s="291">
        <v>21</v>
      </c>
      <c r="G25" s="292">
        <v>57</v>
      </c>
      <c r="H25" s="291">
        <v>40</v>
      </c>
      <c r="I25" s="293">
        <v>1515</v>
      </c>
      <c r="J25" s="289"/>
      <c r="K25" s="292">
        <v>69</v>
      </c>
      <c r="L25" s="285">
        <v>69</v>
      </c>
      <c r="M25" s="285">
        <v>69</v>
      </c>
      <c r="N25" s="339">
        <v>2</v>
      </c>
      <c r="O25" s="285">
        <v>5</v>
      </c>
      <c r="P25" s="294">
        <v>5</v>
      </c>
      <c r="Q25" s="295">
        <v>63</v>
      </c>
      <c r="R25" s="296"/>
      <c r="S25" s="294">
        <v>69</v>
      </c>
      <c r="T25" s="294"/>
      <c r="U25" s="294"/>
      <c r="V25" s="294"/>
      <c r="W25" s="294"/>
      <c r="X25" s="294"/>
      <c r="Y25" s="297"/>
      <c r="Z25" s="296"/>
      <c r="AA25" s="294"/>
      <c r="AB25" s="294"/>
      <c r="AC25" s="294"/>
      <c r="AD25" s="294"/>
      <c r="AE25" s="294"/>
      <c r="AF25" s="294"/>
      <c r="AG25" s="111">
        <v>2</v>
      </c>
      <c r="AH25" s="298">
        <v>1162</v>
      </c>
      <c r="AI25" s="294">
        <v>910</v>
      </c>
      <c r="AJ25" s="294"/>
      <c r="AK25" s="294">
        <v>19</v>
      </c>
      <c r="AL25" s="294">
        <v>50</v>
      </c>
      <c r="AM25" s="294">
        <v>33</v>
      </c>
      <c r="AN25" s="295">
        <v>1404</v>
      </c>
      <c r="AO25" s="296">
        <v>52</v>
      </c>
      <c r="AP25" s="294">
        <v>52</v>
      </c>
      <c r="AQ25" s="294"/>
      <c r="AR25" s="294"/>
      <c r="AS25" s="294">
        <v>2</v>
      </c>
      <c r="AT25" s="294">
        <v>2</v>
      </c>
      <c r="AU25" s="295">
        <v>48</v>
      </c>
      <c r="AV25" s="107"/>
      <c r="AW25" s="111"/>
      <c r="AX25" s="107"/>
      <c r="AY25" s="111"/>
      <c r="AZ25" s="112"/>
      <c r="BA25" s="110"/>
      <c r="BB25" s="110"/>
      <c r="BC25" s="110"/>
      <c r="BD25" s="110"/>
      <c r="BE25" s="110"/>
      <c r="BF25" s="111"/>
      <c r="BG25" s="107"/>
      <c r="BH25" s="110"/>
      <c r="BI25" s="111"/>
      <c r="BJ25" s="107"/>
      <c r="BK25" s="110"/>
      <c r="BL25" s="111"/>
      <c r="BM25" s="107"/>
      <c r="BN25" s="110"/>
      <c r="BO25" s="111"/>
      <c r="BP25" s="107"/>
      <c r="BQ25" s="110"/>
      <c r="BR25" s="111"/>
      <c r="BS25" s="107"/>
      <c r="BT25" s="110"/>
      <c r="BU25" s="111"/>
      <c r="BV25" s="107"/>
      <c r="BW25" s="110"/>
      <c r="BX25" s="111"/>
    </row>
    <row r="26" spans="1:76" s="99" customFormat="1">
      <c r="B26" s="113"/>
      <c r="C26" s="113"/>
      <c r="D26" s="113"/>
      <c r="E26" s="113"/>
      <c r="F26" s="113"/>
      <c r="G26" s="113"/>
      <c r="H26" s="113"/>
      <c r="I26" s="113"/>
      <c r="J26" s="114"/>
      <c r="K26" s="114"/>
      <c r="L26" s="114"/>
      <c r="M26" s="114"/>
      <c r="N26" s="114"/>
      <c r="O26" s="114"/>
    </row>
    <row r="28" spans="1:76">
      <c r="C28" s="1">
        <f>K25+AH25+AO25</f>
        <v>1283</v>
      </c>
      <c r="D28" s="1">
        <v>1045</v>
      </c>
      <c r="E28" s="1">
        <f t="shared" ref="D28:I28" si="0">M25+AJ25+AQ25</f>
        <v>69</v>
      </c>
      <c r="F28" s="1">
        <f t="shared" si="0"/>
        <v>21</v>
      </c>
      <c r="G28" s="1">
        <f t="shared" si="0"/>
        <v>57</v>
      </c>
      <c r="H28" s="1">
        <f t="shared" si="0"/>
        <v>40</v>
      </c>
      <c r="I28" s="1">
        <f t="shared" si="0"/>
        <v>1515</v>
      </c>
      <c r="J28" s="1"/>
      <c r="K28" s="1"/>
    </row>
    <row r="29" spans="1:76">
      <c r="K29" s="300"/>
    </row>
    <row r="30" spans="1:76">
      <c r="K30" s="300"/>
    </row>
  </sheetData>
  <mergeCells count="55">
    <mergeCell ref="A5:A7"/>
    <mergeCell ref="B1:I1"/>
    <mergeCell ref="G6:G7"/>
    <mergeCell ref="H6:H7"/>
    <mergeCell ref="K6:K7"/>
    <mergeCell ref="C6:C7"/>
    <mergeCell ref="D6:F6"/>
    <mergeCell ref="B5:B7"/>
    <mergeCell ref="B3:I3"/>
    <mergeCell ref="BG5:BI5"/>
    <mergeCell ref="BG6:BG7"/>
    <mergeCell ref="BH6:BH7"/>
    <mergeCell ref="BI6:BI7"/>
    <mergeCell ref="BJ5:BL5"/>
    <mergeCell ref="BJ6:BJ7"/>
    <mergeCell ref="BK6:BK7"/>
    <mergeCell ref="BL6:BL7"/>
    <mergeCell ref="AZ5:BF5"/>
    <mergeCell ref="AZ6:AZ7"/>
    <mergeCell ref="BA6:BC6"/>
    <mergeCell ref="BD6:BE6"/>
    <mergeCell ref="C5:F5"/>
    <mergeCell ref="G5:H5"/>
    <mergeCell ref="I6:I7"/>
    <mergeCell ref="AH5:AN5"/>
    <mergeCell ref="AH6:AH7"/>
    <mergeCell ref="AI6:AK6"/>
    <mergeCell ref="AL6:AM6"/>
    <mergeCell ref="AO6:AO7"/>
    <mergeCell ref="AP6:AR6"/>
    <mergeCell ref="AS6:AT6"/>
    <mergeCell ref="O6:P6"/>
    <mergeCell ref="L6:N6"/>
    <mergeCell ref="BM5:BO5"/>
    <mergeCell ref="BM6:BM7"/>
    <mergeCell ref="BN6:BN7"/>
    <mergeCell ref="BO6:BO7"/>
    <mergeCell ref="BV5:BX5"/>
    <mergeCell ref="BV6:BV7"/>
    <mergeCell ref="BW6:BW7"/>
    <mergeCell ref="BX6:BX7"/>
    <mergeCell ref="BP5:BR5"/>
    <mergeCell ref="BP6:BP7"/>
    <mergeCell ref="BQ6:BQ7"/>
    <mergeCell ref="BR6:BR7"/>
    <mergeCell ref="BS5:BU5"/>
    <mergeCell ref="BS6:BS7"/>
    <mergeCell ref="BT6:BT7"/>
    <mergeCell ref="BU6:BU7"/>
    <mergeCell ref="AX6:AY6"/>
    <mergeCell ref="AO5:AY5"/>
    <mergeCell ref="R6:Y6"/>
    <mergeCell ref="AV6:AW6"/>
    <mergeCell ref="Z6:AG6"/>
    <mergeCell ref="K5:AG5"/>
  </mergeCells>
  <dataValidations count="1">
    <dataValidation type="whole" allowBlank="1" showInputMessage="1" showErrorMessage="1" error="Необходимо ввести целое значение." sqref="AH9:AI13 AH14 AH23:AI23 AH24:AI24 AH15:AI21 AH22:AI22">
      <formula1>-100000</formula1>
      <formula2>9999999999999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V24"/>
  <sheetViews>
    <sheetView zoomScaleNormal="100" workbookViewId="0">
      <selection activeCell="K23" sqref="G23:K23"/>
    </sheetView>
  </sheetViews>
  <sheetFormatPr defaultColWidth="9" defaultRowHeight="12.75"/>
  <cols>
    <col min="1" max="1" width="4.375" style="12" customWidth="1"/>
    <col min="2" max="2" width="28" style="1" customWidth="1"/>
    <col min="3" max="3" width="12" style="1" customWidth="1"/>
    <col min="4" max="4" width="7.375" style="1" customWidth="1"/>
    <col min="5" max="5" width="6.75" style="1" customWidth="1"/>
    <col min="6" max="6" width="7.75" style="1" customWidth="1"/>
    <col min="7" max="7" width="7.375" style="1" customWidth="1"/>
    <col min="8" max="9" width="8" style="1" customWidth="1"/>
    <col min="10" max="10" width="9" style="12"/>
    <col min="11" max="12" width="11.5" style="12" customWidth="1"/>
    <col min="13" max="13" width="11" style="12" customWidth="1"/>
    <col min="14" max="16384" width="9" style="12"/>
  </cols>
  <sheetData>
    <row r="3" spans="1:22" ht="24.75" customHeight="1" thickBot="1">
      <c r="B3" s="423" t="s">
        <v>174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36" t="s">
        <v>58</v>
      </c>
      <c r="P3" s="436"/>
      <c r="Q3" s="436"/>
    </row>
    <row r="4" spans="1:22" ht="15" customHeight="1">
      <c r="A4" s="446" t="s">
        <v>0</v>
      </c>
      <c r="B4" s="460" t="s">
        <v>138</v>
      </c>
      <c r="C4" s="456" t="s">
        <v>21</v>
      </c>
      <c r="D4" s="459" t="s">
        <v>171</v>
      </c>
      <c r="E4" s="459"/>
      <c r="F4" s="459"/>
      <c r="G4" s="459"/>
      <c r="H4" s="459"/>
      <c r="I4" s="459"/>
      <c r="J4" s="459"/>
      <c r="K4" s="460"/>
      <c r="L4" s="454" t="s">
        <v>32</v>
      </c>
      <c r="M4" s="455"/>
      <c r="N4" s="448" t="s">
        <v>131</v>
      </c>
      <c r="O4" s="437" t="s">
        <v>149</v>
      </c>
      <c r="P4" s="444" t="s">
        <v>57</v>
      </c>
      <c r="Q4" s="445"/>
    </row>
    <row r="5" spans="1:22" ht="15" customHeight="1">
      <c r="A5" s="447"/>
      <c r="B5" s="463"/>
      <c r="C5" s="457"/>
      <c r="D5" s="461"/>
      <c r="E5" s="461"/>
      <c r="F5" s="461"/>
      <c r="G5" s="461"/>
      <c r="H5" s="461"/>
      <c r="I5" s="461"/>
      <c r="J5" s="461"/>
      <c r="K5" s="462"/>
      <c r="L5" s="453" t="s">
        <v>31</v>
      </c>
      <c r="M5" s="451" t="s">
        <v>33</v>
      </c>
      <c r="N5" s="449"/>
      <c r="O5" s="438"/>
      <c r="P5" s="440" t="s">
        <v>56</v>
      </c>
      <c r="Q5" s="442" t="s">
        <v>22</v>
      </c>
    </row>
    <row r="6" spans="1:22" ht="14.25" customHeight="1" thickBot="1">
      <c r="A6" s="447"/>
      <c r="B6" s="462"/>
      <c r="C6" s="458"/>
      <c r="D6" s="24">
        <v>0</v>
      </c>
      <c r="E6" s="347">
        <v>1</v>
      </c>
      <c r="F6" s="347">
        <v>2</v>
      </c>
      <c r="G6" s="35">
        <v>3</v>
      </c>
      <c r="H6" s="33">
        <v>4</v>
      </c>
      <c r="I6" s="35">
        <v>5</v>
      </c>
      <c r="J6" s="13">
        <v>6</v>
      </c>
      <c r="K6" s="23" t="s">
        <v>30</v>
      </c>
      <c r="L6" s="384"/>
      <c r="M6" s="452"/>
      <c r="N6" s="450"/>
      <c r="O6" s="439"/>
      <c r="P6" s="441"/>
      <c r="Q6" s="443"/>
    </row>
    <row r="7" spans="1:22">
      <c r="A7" s="58">
        <v>1</v>
      </c>
      <c r="B7" s="3" t="s">
        <v>207</v>
      </c>
      <c r="C7" s="244">
        <v>65</v>
      </c>
      <c r="D7" s="245"/>
      <c r="E7" s="362">
        <v>3</v>
      </c>
      <c r="F7" s="362">
        <v>7</v>
      </c>
      <c r="G7" s="362">
        <v>12</v>
      </c>
      <c r="H7" s="246">
        <v>18</v>
      </c>
      <c r="I7" s="246">
        <v>15</v>
      </c>
      <c r="J7" s="241">
        <v>9</v>
      </c>
      <c r="K7" s="247">
        <v>1</v>
      </c>
      <c r="L7" s="248">
        <v>28</v>
      </c>
      <c r="M7" s="241">
        <v>2</v>
      </c>
      <c r="N7" s="247">
        <v>1</v>
      </c>
      <c r="O7" s="16"/>
      <c r="P7" s="15"/>
      <c r="Q7" s="17"/>
      <c r="S7" s="12">
        <f>D7+E7+F7</f>
        <v>10</v>
      </c>
      <c r="T7" s="12">
        <f>G7+H7+I7+J7+K7</f>
        <v>55</v>
      </c>
      <c r="U7" s="12">
        <v>54</v>
      </c>
      <c r="V7" s="12">
        <f>T7-U7</f>
        <v>1</v>
      </c>
    </row>
    <row r="8" spans="1:22">
      <c r="A8" s="58">
        <v>2</v>
      </c>
      <c r="B8" s="46" t="s">
        <v>197</v>
      </c>
      <c r="C8" s="249">
        <v>33</v>
      </c>
      <c r="D8" s="250"/>
      <c r="E8" s="348"/>
      <c r="F8" s="348">
        <v>6</v>
      </c>
      <c r="G8" s="251">
        <v>3</v>
      </c>
      <c r="H8" s="251">
        <v>14</v>
      </c>
      <c r="I8" s="251">
        <v>6</v>
      </c>
      <c r="J8" s="181">
        <v>4</v>
      </c>
      <c r="K8" s="252"/>
      <c r="L8" s="253">
        <v>15</v>
      </c>
      <c r="M8" s="181"/>
      <c r="N8" s="252"/>
      <c r="O8" s="20"/>
      <c r="P8" s="19"/>
      <c r="Q8" s="21"/>
      <c r="S8" s="12">
        <f t="shared" ref="S8:S24" si="0">D8+E8+F8</f>
        <v>6</v>
      </c>
      <c r="T8" s="12">
        <f t="shared" ref="T8:T24" si="1">G8+H8+I8+J8+K8</f>
        <v>27</v>
      </c>
      <c r="U8" s="12">
        <v>27</v>
      </c>
      <c r="V8" s="12">
        <f t="shared" ref="V8:V23" si="2">T8-U8</f>
        <v>0</v>
      </c>
    </row>
    <row r="9" spans="1:22">
      <c r="A9" s="58">
        <v>3</v>
      </c>
      <c r="B9" s="36" t="s">
        <v>201</v>
      </c>
      <c r="C9" s="249">
        <v>138</v>
      </c>
      <c r="D9" s="250"/>
      <c r="E9" s="348"/>
      <c r="F9" s="348">
        <v>27</v>
      </c>
      <c r="G9" s="251">
        <v>25</v>
      </c>
      <c r="H9" s="251">
        <v>28</v>
      </c>
      <c r="I9" s="251">
        <v>32</v>
      </c>
      <c r="J9" s="181">
        <v>22</v>
      </c>
      <c r="K9" s="252">
        <v>4</v>
      </c>
      <c r="L9" s="253">
        <v>60</v>
      </c>
      <c r="M9" s="181">
        <v>5</v>
      </c>
      <c r="N9" s="252">
        <v>2</v>
      </c>
      <c r="O9" s="20"/>
      <c r="P9" s="19"/>
      <c r="Q9" s="21"/>
      <c r="S9" s="12">
        <f t="shared" si="0"/>
        <v>27</v>
      </c>
      <c r="T9" s="12">
        <f t="shared" si="1"/>
        <v>111</v>
      </c>
      <c r="U9" s="12">
        <v>112</v>
      </c>
      <c r="V9" s="12">
        <f t="shared" si="2"/>
        <v>-1</v>
      </c>
    </row>
    <row r="10" spans="1:22">
      <c r="A10" s="58">
        <v>4</v>
      </c>
      <c r="B10" s="36" t="s">
        <v>209</v>
      </c>
      <c r="C10" s="249">
        <v>78</v>
      </c>
      <c r="D10" s="250"/>
      <c r="E10" s="348">
        <v>4</v>
      </c>
      <c r="F10" s="348">
        <v>13</v>
      </c>
      <c r="G10" s="251">
        <v>18</v>
      </c>
      <c r="H10" s="251">
        <v>17</v>
      </c>
      <c r="I10" s="251">
        <v>13</v>
      </c>
      <c r="J10" s="181">
        <v>13</v>
      </c>
      <c r="K10" s="252"/>
      <c r="L10" s="253">
        <v>37</v>
      </c>
      <c r="M10" s="181"/>
      <c r="N10" s="252"/>
      <c r="O10" s="20"/>
      <c r="P10" s="19"/>
      <c r="Q10" s="21"/>
      <c r="S10" s="12">
        <f t="shared" si="0"/>
        <v>17</v>
      </c>
      <c r="T10" s="12">
        <f t="shared" si="1"/>
        <v>61</v>
      </c>
      <c r="U10" s="12">
        <v>59</v>
      </c>
      <c r="V10" s="12">
        <f t="shared" si="2"/>
        <v>2</v>
      </c>
    </row>
    <row r="11" spans="1:22">
      <c r="A11" s="58">
        <v>5</v>
      </c>
      <c r="B11" s="36" t="s">
        <v>213</v>
      </c>
      <c r="C11" s="249">
        <v>74</v>
      </c>
      <c r="D11" s="250"/>
      <c r="E11" s="348">
        <v>4</v>
      </c>
      <c r="F11" s="348">
        <v>19</v>
      </c>
      <c r="G11" s="348">
        <v>20</v>
      </c>
      <c r="H11" s="348">
        <v>12</v>
      </c>
      <c r="I11" s="348">
        <v>8</v>
      </c>
      <c r="J11" s="349">
        <v>11</v>
      </c>
      <c r="K11" s="350"/>
      <c r="L11" s="253">
        <v>44</v>
      </c>
      <c r="M11" s="181"/>
      <c r="N11" s="252"/>
      <c r="O11" s="20"/>
      <c r="P11" s="19"/>
      <c r="Q11" s="21"/>
      <c r="S11" s="12">
        <f t="shared" si="0"/>
        <v>23</v>
      </c>
      <c r="T11" s="12">
        <f t="shared" si="1"/>
        <v>51</v>
      </c>
      <c r="U11" s="12">
        <v>52</v>
      </c>
      <c r="V11" s="12">
        <f t="shared" si="2"/>
        <v>-1</v>
      </c>
    </row>
    <row r="12" spans="1:22">
      <c r="A12" s="58">
        <v>6</v>
      </c>
      <c r="B12" s="36" t="s">
        <v>215</v>
      </c>
      <c r="C12" s="249">
        <v>49</v>
      </c>
      <c r="D12" s="250"/>
      <c r="E12" s="348">
        <v>2</v>
      </c>
      <c r="F12" s="348">
        <v>13</v>
      </c>
      <c r="G12" s="348">
        <v>16</v>
      </c>
      <c r="H12" s="348">
        <v>11</v>
      </c>
      <c r="I12" s="348">
        <v>5</v>
      </c>
      <c r="J12" s="349">
        <v>2</v>
      </c>
      <c r="K12" s="350"/>
      <c r="L12" s="253">
        <v>26</v>
      </c>
      <c r="M12" s="181">
        <v>1</v>
      </c>
      <c r="N12" s="252">
        <v>1</v>
      </c>
      <c r="O12" s="20"/>
      <c r="P12" s="19"/>
      <c r="Q12" s="21"/>
      <c r="S12" s="12">
        <f t="shared" si="0"/>
        <v>15</v>
      </c>
      <c r="T12" s="12">
        <f t="shared" si="1"/>
        <v>34</v>
      </c>
      <c r="U12" s="12">
        <v>32</v>
      </c>
      <c r="V12" s="12">
        <f t="shared" si="2"/>
        <v>2</v>
      </c>
    </row>
    <row r="13" spans="1:22">
      <c r="A13" s="58">
        <v>7</v>
      </c>
      <c r="B13" s="36" t="s">
        <v>219</v>
      </c>
      <c r="C13" s="249">
        <v>58</v>
      </c>
      <c r="D13" s="250"/>
      <c r="E13" s="348">
        <v>2</v>
      </c>
      <c r="F13" s="348">
        <v>5</v>
      </c>
      <c r="G13" s="251">
        <v>11</v>
      </c>
      <c r="H13" s="251">
        <v>11</v>
      </c>
      <c r="I13" s="251">
        <v>12</v>
      </c>
      <c r="J13" s="181">
        <v>17</v>
      </c>
      <c r="K13" s="252"/>
      <c r="L13" s="253">
        <v>25</v>
      </c>
      <c r="M13" s="181">
        <v>3</v>
      </c>
      <c r="N13" s="252">
        <v>1</v>
      </c>
      <c r="O13" s="20"/>
      <c r="P13" s="19"/>
      <c r="Q13" s="21"/>
      <c r="S13" s="12">
        <f t="shared" si="0"/>
        <v>7</v>
      </c>
      <c r="T13" s="12">
        <f t="shared" si="1"/>
        <v>51</v>
      </c>
      <c r="U13" s="12">
        <v>51</v>
      </c>
      <c r="V13" s="12">
        <f t="shared" si="2"/>
        <v>0</v>
      </c>
    </row>
    <row r="14" spans="1:22">
      <c r="A14" s="58">
        <v>8</v>
      </c>
      <c r="B14" s="36" t="s">
        <v>223</v>
      </c>
      <c r="C14" s="249">
        <v>42</v>
      </c>
      <c r="D14" s="250"/>
      <c r="E14" s="348"/>
      <c r="F14" s="348">
        <v>5</v>
      </c>
      <c r="G14" s="348">
        <v>9</v>
      </c>
      <c r="H14" s="251">
        <v>9</v>
      </c>
      <c r="I14" s="251">
        <v>9</v>
      </c>
      <c r="J14" s="181">
        <v>10</v>
      </c>
      <c r="K14" s="252"/>
      <c r="L14" s="253">
        <v>23</v>
      </c>
      <c r="M14" s="181"/>
      <c r="N14" s="252"/>
      <c r="O14" s="20"/>
      <c r="P14" s="19"/>
      <c r="Q14" s="21"/>
      <c r="S14" s="12">
        <f t="shared" si="0"/>
        <v>5</v>
      </c>
      <c r="T14" s="12">
        <f t="shared" si="1"/>
        <v>37</v>
      </c>
      <c r="U14" s="12">
        <v>37</v>
      </c>
      <c r="V14" s="12">
        <f t="shared" si="2"/>
        <v>0</v>
      </c>
    </row>
    <row r="15" spans="1:22">
      <c r="A15" s="58">
        <v>9</v>
      </c>
      <c r="B15" s="36" t="s">
        <v>224</v>
      </c>
      <c r="C15" s="249">
        <v>117</v>
      </c>
      <c r="D15" s="250"/>
      <c r="E15" s="348">
        <v>3</v>
      </c>
      <c r="F15" s="348">
        <v>15</v>
      </c>
      <c r="G15" s="348">
        <v>30</v>
      </c>
      <c r="H15" s="251">
        <v>23</v>
      </c>
      <c r="I15" s="251">
        <v>24</v>
      </c>
      <c r="J15" s="181">
        <v>18</v>
      </c>
      <c r="K15" s="252">
        <v>4</v>
      </c>
      <c r="L15" s="253">
        <v>48</v>
      </c>
      <c r="M15" s="181"/>
      <c r="N15" s="252"/>
      <c r="O15" s="20"/>
      <c r="P15" s="19"/>
      <c r="Q15" s="21"/>
      <c r="S15" s="12">
        <f t="shared" si="0"/>
        <v>18</v>
      </c>
      <c r="T15" s="12">
        <f t="shared" si="1"/>
        <v>99</v>
      </c>
      <c r="U15" s="12">
        <v>98</v>
      </c>
      <c r="V15" s="12">
        <f t="shared" si="2"/>
        <v>1</v>
      </c>
    </row>
    <row r="16" spans="1:22">
      <c r="A16" s="58">
        <v>10</v>
      </c>
      <c r="B16" s="36" t="s">
        <v>227</v>
      </c>
      <c r="C16" s="249">
        <v>48</v>
      </c>
      <c r="D16" s="250"/>
      <c r="E16" s="348"/>
      <c r="F16" s="348">
        <v>3</v>
      </c>
      <c r="G16" s="251">
        <v>12</v>
      </c>
      <c r="H16" s="251">
        <v>10</v>
      </c>
      <c r="I16" s="251">
        <v>10</v>
      </c>
      <c r="J16" s="181">
        <v>13</v>
      </c>
      <c r="K16" s="252"/>
      <c r="L16" s="253">
        <v>21</v>
      </c>
      <c r="M16" s="181">
        <v>1</v>
      </c>
      <c r="N16" s="252"/>
      <c r="O16" s="20"/>
      <c r="P16" s="19"/>
      <c r="Q16" s="21"/>
      <c r="S16" s="12">
        <f t="shared" si="0"/>
        <v>3</v>
      </c>
      <c r="T16" s="12">
        <f t="shared" si="1"/>
        <v>45</v>
      </c>
      <c r="U16" s="12">
        <v>44</v>
      </c>
      <c r="V16" s="12">
        <f t="shared" si="2"/>
        <v>1</v>
      </c>
    </row>
    <row r="17" spans="1:22">
      <c r="A17" s="58">
        <v>11</v>
      </c>
      <c r="B17" s="36" t="s">
        <v>228</v>
      </c>
      <c r="C17" s="249">
        <v>81</v>
      </c>
      <c r="D17" s="250">
        <v>2</v>
      </c>
      <c r="E17" s="348">
        <v>4</v>
      </c>
      <c r="F17" s="348">
        <v>4</v>
      </c>
      <c r="G17" s="251">
        <v>18</v>
      </c>
      <c r="H17" s="251">
        <v>16</v>
      </c>
      <c r="I17" s="251">
        <v>17</v>
      </c>
      <c r="J17" s="181">
        <v>19</v>
      </c>
      <c r="K17" s="252">
        <v>1</v>
      </c>
      <c r="L17" s="253">
        <v>37</v>
      </c>
      <c r="M17" s="181">
        <v>2</v>
      </c>
      <c r="N17" s="252">
        <v>1</v>
      </c>
      <c r="O17" s="20"/>
      <c r="P17" s="19"/>
      <c r="Q17" s="21"/>
      <c r="S17" s="12">
        <f t="shared" si="0"/>
        <v>10</v>
      </c>
      <c r="T17" s="12">
        <f t="shared" si="1"/>
        <v>71</v>
      </c>
      <c r="U17" s="12">
        <v>69</v>
      </c>
      <c r="V17" s="12">
        <f t="shared" si="2"/>
        <v>2</v>
      </c>
    </row>
    <row r="18" spans="1:22">
      <c r="A18" s="58">
        <v>12</v>
      </c>
      <c r="B18" s="36" t="s">
        <v>231</v>
      </c>
      <c r="C18" s="249">
        <v>61</v>
      </c>
      <c r="D18" s="250"/>
      <c r="E18" s="348">
        <v>3</v>
      </c>
      <c r="F18" s="348">
        <v>10</v>
      </c>
      <c r="G18" s="251">
        <v>8</v>
      </c>
      <c r="H18" s="251">
        <v>19</v>
      </c>
      <c r="I18" s="348">
        <v>11</v>
      </c>
      <c r="J18" s="349">
        <v>10</v>
      </c>
      <c r="K18" s="252"/>
      <c r="L18" s="253">
        <v>24</v>
      </c>
      <c r="M18" s="181"/>
      <c r="N18" s="252"/>
      <c r="O18" s="20"/>
      <c r="P18" s="19"/>
      <c r="Q18" s="21"/>
      <c r="S18" s="12">
        <f t="shared" si="0"/>
        <v>13</v>
      </c>
      <c r="T18" s="12">
        <f t="shared" si="1"/>
        <v>48</v>
      </c>
      <c r="U18" s="12">
        <v>47</v>
      </c>
      <c r="V18" s="12">
        <f t="shared" si="2"/>
        <v>1</v>
      </c>
    </row>
    <row r="19" spans="1:22">
      <c r="A19" s="58">
        <v>13</v>
      </c>
      <c r="B19" s="36" t="s">
        <v>234</v>
      </c>
      <c r="C19" s="249">
        <v>94</v>
      </c>
      <c r="D19" s="250"/>
      <c r="E19" s="348">
        <v>4</v>
      </c>
      <c r="F19" s="348">
        <v>13</v>
      </c>
      <c r="G19" s="251">
        <v>24</v>
      </c>
      <c r="H19" s="251">
        <v>25</v>
      </c>
      <c r="I19" s="251">
        <v>20</v>
      </c>
      <c r="J19" s="181">
        <v>6</v>
      </c>
      <c r="K19" s="252">
        <v>2</v>
      </c>
      <c r="L19" s="253">
        <v>43</v>
      </c>
      <c r="M19" s="181"/>
      <c r="N19" s="252"/>
      <c r="O19" s="20"/>
      <c r="P19" s="19"/>
      <c r="Q19" s="21"/>
      <c r="S19" s="12">
        <f t="shared" si="0"/>
        <v>17</v>
      </c>
      <c r="T19" s="12">
        <f t="shared" si="1"/>
        <v>77</v>
      </c>
      <c r="U19" s="12">
        <v>77</v>
      </c>
      <c r="V19" s="12">
        <f t="shared" si="2"/>
        <v>0</v>
      </c>
    </row>
    <row r="20" spans="1:22">
      <c r="A20" s="278">
        <v>14</v>
      </c>
      <c r="B20" s="220" t="s">
        <v>236</v>
      </c>
      <c r="C20" s="254">
        <v>54</v>
      </c>
      <c r="D20" s="255"/>
      <c r="E20" s="351">
        <v>4</v>
      </c>
      <c r="F20" s="351">
        <v>7</v>
      </c>
      <c r="G20" s="351">
        <v>9</v>
      </c>
      <c r="H20" s="351">
        <v>15</v>
      </c>
      <c r="I20" s="351">
        <v>11</v>
      </c>
      <c r="J20" s="352">
        <v>8</v>
      </c>
      <c r="K20" s="257"/>
      <c r="L20" s="258">
        <v>23</v>
      </c>
      <c r="M20" s="242"/>
      <c r="N20" s="257"/>
      <c r="O20" s="219"/>
      <c r="P20" s="209"/>
      <c r="Q20" s="210"/>
      <c r="S20" s="12">
        <f t="shared" si="0"/>
        <v>11</v>
      </c>
      <c r="T20" s="12">
        <f t="shared" si="1"/>
        <v>43</v>
      </c>
      <c r="U20" s="12">
        <v>43</v>
      </c>
      <c r="V20" s="12">
        <f t="shared" si="2"/>
        <v>0</v>
      </c>
    </row>
    <row r="21" spans="1:22">
      <c r="A21" s="278">
        <v>15</v>
      </c>
      <c r="B21" s="220" t="s">
        <v>238</v>
      </c>
      <c r="C21" s="254">
        <v>35</v>
      </c>
      <c r="D21" s="255"/>
      <c r="E21" s="351">
        <v>3</v>
      </c>
      <c r="F21" s="351">
        <v>3</v>
      </c>
      <c r="G21" s="351">
        <v>7</v>
      </c>
      <c r="H21" s="256">
        <v>10</v>
      </c>
      <c r="I21" s="256">
        <v>8</v>
      </c>
      <c r="J21" s="242">
        <v>4</v>
      </c>
      <c r="K21" s="257"/>
      <c r="L21" s="258">
        <v>20</v>
      </c>
      <c r="M21" s="242"/>
      <c r="N21" s="257"/>
      <c r="O21" s="219"/>
      <c r="P21" s="209"/>
      <c r="Q21" s="210"/>
      <c r="S21" s="12">
        <f t="shared" si="0"/>
        <v>6</v>
      </c>
      <c r="T21" s="12">
        <f t="shared" si="1"/>
        <v>29</v>
      </c>
      <c r="U21" s="12">
        <v>30</v>
      </c>
      <c r="V21" s="12">
        <f t="shared" si="2"/>
        <v>-1</v>
      </c>
    </row>
    <row r="22" spans="1:22">
      <c r="A22" s="278">
        <v>16</v>
      </c>
      <c r="B22" s="220" t="s">
        <v>241</v>
      </c>
      <c r="C22" s="254">
        <v>69</v>
      </c>
      <c r="D22" s="255"/>
      <c r="E22" s="351">
        <v>5</v>
      </c>
      <c r="F22" s="351">
        <v>10</v>
      </c>
      <c r="G22" s="256">
        <v>12</v>
      </c>
      <c r="H22" s="256">
        <v>10</v>
      </c>
      <c r="I22" s="256">
        <v>12</v>
      </c>
      <c r="J22" s="242">
        <v>17</v>
      </c>
      <c r="K22" s="257">
        <v>3</v>
      </c>
      <c r="L22" s="258">
        <v>33</v>
      </c>
      <c r="M22" s="242">
        <v>5</v>
      </c>
      <c r="N22" s="257">
        <v>1</v>
      </c>
      <c r="O22" s="219"/>
      <c r="P22" s="209"/>
      <c r="Q22" s="210"/>
      <c r="S22" s="12">
        <f t="shared" si="0"/>
        <v>15</v>
      </c>
      <c r="T22" s="12">
        <f t="shared" si="1"/>
        <v>54</v>
      </c>
      <c r="U22" s="12">
        <v>54</v>
      </c>
      <c r="V22" s="12">
        <f t="shared" si="2"/>
        <v>0</v>
      </c>
    </row>
    <row r="23" spans="1:22">
      <c r="A23" s="278">
        <v>17</v>
      </c>
      <c r="B23" s="220" t="s">
        <v>245</v>
      </c>
      <c r="C23" s="254">
        <v>187</v>
      </c>
      <c r="D23" s="255"/>
      <c r="E23" s="351">
        <v>4</v>
      </c>
      <c r="F23" s="351">
        <v>31</v>
      </c>
      <c r="G23" s="256">
        <v>36</v>
      </c>
      <c r="H23" s="256">
        <v>38</v>
      </c>
      <c r="I23" s="256">
        <v>42</v>
      </c>
      <c r="J23" s="242">
        <v>32</v>
      </c>
      <c r="K23" s="257">
        <v>4</v>
      </c>
      <c r="L23" s="258">
        <v>85</v>
      </c>
      <c r="M23" s="242">
        <v>2</v>
      </c>
      <c r="N23" s="257">
        <v>2</v>
      </c>
      <c r="O23" s="219"/>
      <c r="P23" s="209"/>
      <c r="Q23" s="210"/>
      <c r="S23" s="12">
        <f t="shared" si="0"/>
        <v>35</v>
      </c>
      <c r="T23" s="12">
        <f t="shared" si="1"/>
        <v>152</v>
      </c>
      <c r="U23" s="12">
        <v>145</v>
      </c>
      <c r="V23" s="12">
        <f t="shared" si="2"/>
        <v>7</v>
      </c>
    </row>
    <row r="24" spans="1:22" ht="13.5" thickBot="1">
      <c r="A24" s="52"/>
      <c r="B24" s="53" t="s">
        <v>136</v>
      </c>
      <c r="C24" s="224">
        <v>1283</v>
      </c>
      <c r="D24" s="353">
        <v>2</v>
      </c>
      <c r="E24" s="354">
        <v>45</v>
      </c>
      <c r="F24" s="354">
        <v>191</v>
      </c>
      <c r="G24" s="354">
        <v>270</v>
      </c>
      <c r="H24" s="354">
        <v>286</v>
      </c>
      <c r="I24" s="354">
        <v>255</v>
      </c>
      <c r="J24" s="355">
        <v>215</v>
      </c>
      <c r="K24" s="356">
        <v>19</v>
      </c>
      <c r="L24" s="225">
        <v>592</v>
      </c>
      <c r="M24" s="222">
        <v>21</v>
      </c>
      <c r="N24" s="57">
        <v>9</v>
      </c>
      <c r="O24" s="52"/>
      <c r="P24" s="56"/>
      <c r="Q24" s="57"/>
      <c r="S24" s="12">
        <f t="shared" si="0"/>
        <v>238</v>
      </c>
      <c r="T24" s="12">
        <f t="shared" si="1"/>
        <v>1045</v>
      </c>
    </row>
  </sheetData>
  <mergeCells count="14">
    <mergeCell ref="A4:A6"/>
    <mergeCell ref="N4:N6"/>
    <mergeCell ref="B3:N3"/>
    <mergeCell ref="M5:M6"/>
    <mergeCell ref="L5:L6"/>
    <mergeCell ref="L4:M4"/>
    <mergeCell ref="C4:C6"/>
    <mergeCell ref="D4:K5"/>
    <mergeCell ref="B4:B6"/>
    <mergeCell ref="O3:Q3"/>
    <mergeCell ref="O4:O6"/>
    <mergeCell ref="P5:P6"/>
    <mergeCell ref="Q5:Q6"/>
    <mergeCell ref="P4:Q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5"/>
  <sheetViews>
    <sheetView topLeftCell="B1" zoomScaleNormal="100" workbookViewId="0">
      <selection activeCell="H20" sqref="H20"/>
    </sheetView>
  </sheetViews>
  <sheetFormatPr defaultColWidth="9" defaultRowHeight="13.5"/>
  <cols>
    <col min="1" max="1" width="3.875" style="12" customWidth="1"/>
    <col min="2" max="2" width="28.25" style="1" customWidth="1"/>
    <col min="3" max="5" width="12.25" style="1" hidden="1" customWidth="1"/>
    <col min="6" max="6" width="0.25" style="1" customWidth="1"/>
    <col min="7" max="7" width="12" style="1" customWidth="1"/>
    <col min="8" max="24" width="9" style="12"/>
    <col min="25" max="25" width="21.625" style="12" customWidth="1"/>
    <col min="26" max="26" width="9" style="12"/>
    <col min="38" max="16384" width="9" style="12"/>
  </cols>
  <sheetData>
    <row r="1" spans="1:25" ht="26.25" customHeight="1">
      <c r="B1" s="476" t="s">
        <v>175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</row>
    <row r="3" spans="1:25" ht="21" customHeight="1" thickBot="1"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</row>
    <row r="4" spans="1:25" s="99" customFormat="1" ht="12.75" customHeight="1">
      <c r="A4" s="474" t="s">
        <v>0</v>
      </c>
      <c r="B4" s="432" t="s">
        <v>138</v>
      </c>
      <c r="C4" s="150"/>
      <c r="D4" s="150"/>
      <c r="E4" s="150"/>
      <c r="F4" s="150"/>
      <c r="G4" s="480" t="s">
        <v>83</v>
      </c>
      <c r="H4" s="471" t="s">
        <v>65</v>
      </c>
      <c r="I4" s="471"/>
      <c r="J4" s="471"/>
      <c r="K4" s="471"/>
      <c r="L4" s="469" t="s">
        <v>63</v>
      </c>
      <c r="M4" s="470" t="s">
        <v>64</v>
      </c>
      <c r="N4" s="468" t="s">
        <v>132</v>
      </c>
      <c r="O4" s="469"/>
      <c r="P4" s="469"/>
      <c r="Q4" s="469"/>
      <c r="R4" s="469"/>
      <c r="S4" s="469"/>
      <c r="T4" s="469"/>
      <c r="U4" s="469"/>
      <c r="V4" s="469"/>
      <c r="W4" s="469"/>
      <c r="X4" s="470"/>
      <c r="Y4" s="477" t="s">
        <v>172</v>
      </c>
    </row>
    <row r="5" spans="1:25" s="99" customFormat="1" ht="13.5" customHeight="1">
      <c r="A5" s="475"/>
      <c r="B5" s="433"/>
      <c r="C5" s="151"/>
      <c r="D5" s="151"/>
      <c r="E5" s="151"/>
      <c r="F5" s="151"/>
      <c r="G5" s="481"/>
      <c r="H5" s="483" t="s">
        <v>59</v>
      </c>
      <c r="I5" s="464" t="s">
        <v>60</v>
      </c>
      <c r="J5" s="464" t="s">
        <v>61</v>
      </c>
      <c r="K5" s="464" t="s">
        <v>62</v>
      </c>
      <c r="L5" s="464"/>
      <c r="M5" s="466"/>
      <c r="N5" s="472" t="s">
        <v>66</v>
      </c>
      <c r="O5" s="464" t="s">
        <v>82</v>
      </c>
      <c r="P5" s="464" t="s">
        <v>80</v>
      </c>
      <c r="Q5" s="464" t="s">
        <v>78</v>
      </c>
      <c r="R5" s="464" t="s">
        <v>67</v>
      </c>
      <c r="S5" s="464" t="s">
        <v>68</v>
      </c>
      <c r="T5" s="464" t="s">
        <v>69</v>
      </c>
      <c r="U5" s="464" t="s">
        <v>70</v>
      </c>
      <c r="V5" s="464" t="s">
        <v>71</v>
      </c>
      <c r="W5" s="464" t="s">
        <v>72</v>
      </c>
      <c r="X5" s="466" t="s">
        <v>183</v>
      </c>
      <c r="Y5" s="478"/>
    </row>
    <row r="6" spans="1:25" s="99" customFormat="1" ht="33.75" customHeight="1" thickBot="1">
      <c r="A6" s="475"/>
      <c r="B6" s="434"/>
      <c r="C6" s="152"/>
      <c r="D6" s="152"/>
      <c r="E6" s="152"/>
      <c r="F6" s="152"/>
      <c r="G6" s="482"/>
      <c r="H6" s="484"/>
      <c r="I6" s="465"/>
      <c r="J6" s="465"/>
      <c r="K6" s="465"/>
      <c r="L6" s="465"/>
      <c r="M6" s="467"/>
      <c r="N6" s="473"/>
      <c r="O6" s="465"/>
      <c r="P6" s="465"/>
      <c r="Q6" s="465"/>
      <c r="R6" s="465"/>
      <c r="S6" s="465"/>
      <c r="T6" s="465"/>
      <c r="U6" s="465"/>
      <c r="V6" s="465"/>
      <c r="W6" s="465"/>
      <c r="X6" s="467"/>
      <c r="Y6" s="479"/>
    </row>
    <row r="7" spans="1:25" s="99" customFormat="1" ht="12.75">
      <c r="A7" s="115">
        <v>1</v>
      </c>
      <c r="B7" s="3" t="s">
        <v>206</v>
      </c>
      <c r="C7" s="116"/>
      <c r="D7" s="116"/>
      <c r="E7" s="116"/>
      <c r="F7" s="116"/>
      <c r="G7" s="94">
        <v>5</v>
      </c>
      <c r="H7" s="95"/>
      <c r="I7" s="95"/>
      <c r="J7" s="95">
        <v>5</v>
      </c>
      <c r="K7" s="95">
        <v>5</v>
      </c>
      <c r="L7" s="95">
        <v>5</v>
      </c>
      <c r="M7" s="97"/>
      <c r="N7" s="96">
        <v>5</v>
      </c>
      <c r="O7" s="95"/>
      <c r="P7" s="241"/>
      <c r="Q7" s="95"/>
      <c r="R7" s="95"/>
      <c r="S7" s="95"/>
      <c r="T7" s="95"/>
      <c r="U7" s="95"/>
      <c r="V7" s="95"/>
      <c r="W7" s="95"/>
      <c r="X7" s="97"/>
      <c r="Y7" s="117"/>
    </row>
    <row r="8" spans="1:25" s="99" customFormat="1" ht="12.75">
      <c r="A8" s="115">
        <v>2</v>
      </c>
      <c r="B8" s="46" t="s">
        <v>195</v>
      </c>
      <c r="C8" s="118"/>
      <c r="D8" s="118"/>
      <c r="E8" s="118"/>
      <c r="F8" s="118"/>
      <c r="G8" s="101">
        <v>2</v>
      </c>
      <c r="H8" s="104">
        <v>2</v>
      </c>
      <c r="I8" s="104">
        <v>2</v>
      </c>
      <c r="J8" s="104"/>
      <c r="K8" s="104"/>
      <c r="L8" s="104">
        <v>2</v>
      </c>
      <c r="M8" s="105"/>
      <c r="N8" s="93">
        <v>2</v>
      </c>
      <c r="O8" s="104"/>
      <c r="P8" s="181"/>
      <c r="Q8" s="104"/>
      <c r="R8" s="104"/>
      <c r="S8" s="104"/>
      <c r="T8" s="104"/>
      <c r="U8" s="104"/>
      <c r="V8" s="104"/>
      <c r="W8" s="104"/>
      <c r="X8" s="105"/>
      <c r="Y8" s="119"/>
    </row>
    <row r="9" spans="1:25" s="99" customFormat="1" ht="12.75">
      <c r="A9" s="115">
        <v>3</v>
      </c>
      <c r="B9" s="118" t="s">
        <v>202</v>
      </c>
      <c r="C9" s="118"/>
      <c r="D9" s="118"/>
      <c r="E9" s="118"/>
      <c r="F9" s="118"/>
      <c r="G9" s="101">
        <v>13</v>
      </c>
      <c r="H9" s="104">
        <v>8</v>
      </c>
      <c r="I9" s="104">
        <v>8</v>
      </c>
      <c r="J9" s="104">
        <v>5</v>
      </c>
      <c r="K9" s="104">
        <v>3</v>
      </c>
      <c r="L9" s="104">
        <v>13</v>
      </c>
      <c r="M9" s="105"/>
      <c r="N9" s="93">
        <v>8</v>
      </c>
      <c r="O9" s="104">
        <v>1</v>
      </c>
      <c r="P9" s="181">
        <v>1</v>
      </c>
      <c r="Q9" s="104"/>
      <c r="R9" s="104">
        <v>2</v>
      </c>
      <c r="S9" s="104"/>
      <c r="T9" s="104">
        <v>1</v>
      </c>
      <c r="U9" s="104"/>
      <c r="V9" s="104"/>
      <c r="W9" s="104"/>
      <c r="X9" s="105"/>
      <c r="Y9" s="119"/>
    </row>
    <row r="10" spans="1:25" s="99" customFormat="1" ht="12.75">
      <c r="A10" s="115">
        <v>4</v>
      </c>
      <c r="B10" s="118" t="s">
        <v>209</v>
      </c>
      <c r="C10" s="118"/>
      <c r="D10" s="118"/>
      <c r="E10" s="118"/>
      <c r="F10" s="118"/>
      <c r="G10" s="101">
        <v>4</v>
      </c>
      <c r="H10" s="104">
        <v>1</v>
      </c>
      <c r="I10" s="104">
        <v>1</v>
      </c>
      <c r="J10" s="104">
        <v>3</v>
      </c>
      <c r="K10" s="104">
        <v>3</v>
      </c>
      <c r="L10" s="104">
        <v>4</v>
      </c>
      <c r="M10" s="105">
        <v>1</v>
      </c>
      <c r="N10" s="93">
        <v>4</v>
      </c>
      <c r="O10" s="104"/>
      <c r="P10" s="181"/>
      <c r="Q10" s="104"/>
      <c r="R10" s="104"/>
      <c r="S10" s="104"/>
      <c r="T10" s="104"/>
      <c r="U10" s="104"/>
      <c r="V10" s="104"/>
      <c r="W10" s="104"/>
      <c r="X10" s="105"/>
      <c r="Y10" s="119"/>
    </row>
    <row r="11" spans="1:25" s="99" customFormat="1" ht="12.75">
      <c r="A11" s="115">
        <v>5</v>
      </c>
      <c r="B11" s="118" t="s">
        <v>213</v>
      </c>
      <c r="C11" s="118"/>
      <c r="D11" s="118"/>
      <c r="E11" s="118"/>
      <c r="F11" s="118"/>
      <c r="G11" s="101">
        <v>5</v>
      </c>
      <c r="H11" s="104">
        <v>1</v>
      </c>
      <c r="I11" s="104">
        <v>1</v>
      </c>
      <c r="J11" s="104">
        <v>4</v>
      </c>
      <c r="K11" s="104">
        <v>4</v>
      </c>
      <c r="L11" s="104">
        <v>5</v>
      </c>
      <c r="M11" s="105">
        <v>1</v>
      </c>
      <c r="N11" s="93">
        <v>5</v>
      </c>
      <c r="O11" s="104"/>
      <c r="P11" s="181"/>
      <c r="Q11" s="104"/>
      <c r="R11" s="104"/>
      <c r="S11" s="104"/>
      <c r="T11" s="104"/>
      <c r="U11" s="104"/>
      <c r="V11" s="104"/>
      <c r="W11" s="104"/>
      <c r="X11" s="105"/>
      <c r="Y11" s="119"/>
    </row>
    <row r="12" spans="1:25" s="99" customFormat="1" ht="12.75">
      <c r="A12" s="115">
        <v>6</v>
      </c>
      <c r="B12" s="118" t="s">
        <v>215</v>
      </c>
      <c r="C12" s="118"/>
      <c r="D12" s="118"/>
      <c r="E12" s="118"/>
      <c r="F12" s="118"/>
      <c r="G12" s="101">
        <v>3</v>
      </c>
      <c r="H12" s="104">
        <v>3</v>
      </c>
      <c r="I12" s="104">
        <v>3</v>
      </c>
      <c r="J12" s="104"/>
      <c r="K12" s="104"/>
      <c r="L12" s="104">
        <v>3</v>
      </c>
      <c r="M12" s="105"/>
      <c r="N12" s="93">
        <v>3</v>
      </c>
      <c r="O12" s="104"/>
      <c r="P12" s="181"/>
      <c r="Q12" s="104"/>
      <c r="R12" s="104"/>
      <c r="S12" s="104"/>
      <c r="T12" s="104"/>
      <c r="U12" s="104"/>
      <c r="V12" s="104"/>
      <c r="W12" s="104"/>
      <c r="X12" s="105"/>
      <c r="Y12" s="119"/>
    </row>
    <row r="13" spans="1:25" s="99" customFormat="1" ht="12.75">
      <c r="A13" s="115">
        <v>7</v>
      </c>
      <c r="B13" s="118" t="s">
        <v>219</v>
      </c>
      <c r="C13" s="118"/>
      <c r="D13" s="118"/>
      <c r="E13" s="118"/>
      <c r="F13" s="118"/>
      <c r="G13" s="101">
        <v>6</v>
      </c>
      <c r="H13" s="104">
        <v>1</v>
      </c>
      <c r="I13" s="104">
        <v>1</v>
      </c>
      <c r="J13" s="104">
        <v>5</v>
      </c>
      <c r="K13" s="104">
        <v>4</v>
      </c>
      <c r="L13" s="104">
        <v>6</v>
      </c>
      <c r="M13" s="105"/>
      <c r="N13" s="93">
        <v>4</v>
      </c>
      <c r="O13" s="104"/>
      <c r="P13" s="181">
        <v>1</v>
      </c>
      <c r="Q13" s="104">
        <v>1</v>
      </c>
      <c r="R13" s="104"/>
      <c r="S13" s="104"/>
      <c r="T13" s="104"/>
      <c r="U13" s="104"/>
      <c r="V13" s="104"/>
      <c r="W13" s="104"/>
      <c r="X13" s="105"/>
      <c r="Y13" s="119"/>
    </row>
    <row r="14" spans="1:25" s="99" customFormat="1" ht="12.75">
      <c r="A14" s="115">
        <v>8</v>
      </c>
      <c r="B14" s="118" t="s">
        <v>223</v>
      </c>
      <c r="C14" s="118"/>
      <c r="D14" s="118"/>
      <c r="E14" s="118"/>
      <c r="F14" s="118"/>
      <c r="G14" s="101">
        <v>3</v>
      </c>
      <c r="H14" s="104"/>
      <c r="I14" s="104"/>
      <c r="J14" s="104">
        <v>3</v>
      </c>
      <c r="K14" s="104">
        <v>3</v>
      </c>
      <c r="L14" s="104">
        <v>3</v>
      </c>
      <c r="M14" s="105"/>
      <c r="N14" s="93">
        <v>3</v>
      </c>
      <c r="O14" s="104"/>
      <c r="P14" s="181"/>
      <c r="Q14" s="104"/>
      <c r="R14" s="104"/>
      <c r="S14" s="104"/>
      <c r="T14" s="104"/>
      <c r="U14" s="104"/>
      <c r="V14" s="104"/>
      <c r="W14" s="104"/>
      <c r="X14" s="105"/>
      <c r="Y14" s="119"/>
    </row>
    <row r="15" spans="1:25" s="99" customFormat="1" ht="12.75">
      <c r="A15" s="115">
        <v>9</v>
      </c>
      <c r="B15" s="118" t="s">
        <v>224</v>
      </c>
      <c r="C15" s="118"/>
      <c r="D15" s="118"/>
      <c r="E15" s="118"/>
      <c r="F15" s="118"/>
      <c r="G15" s="361">
        <v>13</v>
      </c>
      <c r="H15" s="349">
        <v>9</v>
      </c>
      <c r="I15" s="349">
        <v>9</v>
      </c>
      <c r="J15" s="349">
        <v>4</v>
      </c>
      <c r="K15" s="349">
        <v>4</v>
      </c>
      <c r="L15" s="349">
        <v>13</v>
      </c>
      <c r="M15" s="350"/>
      <c r="N15" s="360">
        <v>10</v>
      </c>
      <c r="O15" s="349">
        <v>1</v>
      </c>
      <c r="P15" s="349"/>
      <c r="Q15" s="349"/>
      <c r="R15" s="349">
        <v>1</v>
      </c>
      <c r="S15" s="349"/>
      <c r="T15" s="349">
        <v>1</v>
      </c>
      <c r="U15" s="104"/>
      <c r="V15" s="104"/>
      <c r="W15" s="104"/>
      <c r="X15" s="105"/>
      <c r="Y15" s="119"/>
    </row>
    <row r="16" spans="1:25" s="99" customFormat="1" ht="12.75">
      <c r="A16" s="115">
        <v>10</v>
      </c>
      <c r="B16" s="118" t="s">
        <v>226</v>
      </c>
      <c r="C16" s="118"/>
      <c r="D16" s="118"/>
      <c r="E16" s="118"/>
      <c r="F16" s="118"/>
      <c r="G16" s="101">
        <v>4</v>
      </c>
      <c r="H16" s="104">
        <v>3</v>
      </c>
      <c r="I16" s="104">
        <v>3</v>
      </c>
      <c r="J16" s="104">
        <v>1</v>
      </c>
      <c r="K16" s="104">
        <v>1</v>
      </c>
      <c r="L16" s="104">
        <v>4</v>
      </c>
      <c r="M16" s="105"/>
      <c r="N16" s="93">
        <v>3</v>
      </c>
      <c r="O16" s="104"/>
      <c r="P16" s="181">
        <v>1</v>
      </c>
      <c r="Q16" s="104"/>
      <c r="R16" s="104"/>
      <c r="S16" s="104"/>
      <c r="T16" s="104"/>
      <c r="U16" s="104"/>
      <c r="V16" s="104"/>
      <c r="W16" s="104"/>
      <c r="X16" s="105"/>
      <c r="Y16" s="119"/>
    </row>
    <row r="17" spans="1:25" s="99" customFormat="1" ht="12.75">
      <c r="A17" s="115">
        <v>11</v>
      </c>
      <c r="B17" s="118" t="s">
        <v>228</v>
      </c>
      <c r="C17" s="118"/>
      <c r="D17" s="118"/>
      <c r="E17" s="118"/>
      <c r="F17" s="118"/>
      <c r="G17" s="361">
        <v>7</v>
      </c>
      <c r="H17" s="349">
        <v>4</v>
      </c>
      <c r="I17" s="349">
        <v>4</v>
      </c>
      <c r="J17" s="349">
        <v>3</v>
      </c>
      <c r="K17" s="349">
        <v>3</v>
      </c>
      <c r="L17" s="349">
        <v>7</v>
      </c>
      <c r="M17" s="350"/>
      <c r="N17" s="360">
        <v>5</v>
      </c>
      <c r="O17" s="349"/>
      <c r="P17" s="349">
        <v>1</v>
      </c>
      <c r="Q17" s="349">
        <v>1</v>
      </c>
      <c r="R17" s="104"/>
      <c r="S17" s="104"/>
      <c r="T17" s="104"/>
      <c r="U17" s="104"/>
      <c r="V17" s="104"/>
      <c r="W17" s="104"/>
      <c r="X17" s="105"/>
      <c r="Y17" s="119"/>
    </row>
    <row r="18" spans="1:25" s="99" customFormat="1" ht="12.75">
      <c r="A18" s="93">
        <v>12</v>
      </c>
      <c r="B18" s="118" t="s">
        <v>230</v>
      </c>
      <c r="C18" s="118"/>
      <c r="D18" s="118"/>
      <c r="E18" s="118"/>
      <c r="F18" s="118"/>
      <c r="G18" s="101">
        <v>3</v>
      </c>
      <c r="H18" s="104">
        <v>2</v>
      </c>
      <c r="I18" s="104">
        <v>2</v>
      </c>
      <c r="J18" s="104">
        <v>1</v>
      </c>
      <c r="K18" s="104">
        <v>1</v>
      </c>
      <c r="L18" s="104">
        <v>3</v>
      </c>
      <c r="M18" s="105"/>
      <c r="N18" s="93">
        <v>3</v>
      </c>
      <c r="O18" s="104"/>
      <c r="P18" s="181"/>
      <c r="Q18" s="104"/>
      <c r="R18" s="104"/>
      <c r="S18" s="104"/>
      <c r="T18" s="104"/>
      <c r="U18" s="104"/>
      <c r="V18" s="104"/>
      <c r="W18" s="104"/>
      <c r="X18" s="105"/>
      <c r="Y18" s="119"/>
    </row>
    <row r="19" spans="1:25" s="99" customFormat="1" ht="12.75">
      <c r="A19" s="215">
        <v>13</v>
      </c>
      <c r="B19" s="216" t="s">
        <v>235</v>
      </c>
      <c r="C19" s="216"/>
      <c r="D19" s="216"/>
      <c r="E19" s="216"/>
      <c r="F19" s="216"/>
      <c r="G19" s="205">
        <v>5</v>
      </c>
      <c r="H19" s="217">
        <v>3</v>
      </c>
      <c r="I19" s="217">
        <v>3</v>
      </c>
      <c r="J19" s="217">
        <v>2</v>
      </c>
      <c r="K19" s="217">
        <v>2</v>
      </c>
      <c r="L19" s="217">
        <v>5</v>
      </c>
      <c r="M19" s="218"/>
      <c r="N19" s="215">
        <v>5</v>
      </c>
      <c r="O19" s="217"/>
      <c r="P19" s="242"/>
      <c r="Q19" s="217"/>
      <c r="R19" s="217"/>
      <c r="S19" s="217"/>
      <c r="T19" s="217"/>
      <c r="U19" s="217"/>
      <c r="V19" s="217"/>
      <c r="W19" s="217"/>
      <c r="X19" s="218"/>
      <c r="Y19" s="199"/>
    </row>
    <row r="20" spans="1:25" s="99" customFormat="1" ht="12.75">
      <c r="A20" s="215">
        <v>14</v>
      </c>
      <c r="B20" s="216" t="s">
        <v>240</v>
      </c>
      <c r="C20" s="216"/>
      <c r="D20" s="216"/>
      <c r="E20" s="216"/>
      <c r="F20" s="216"/>
      <c r="G20" s="205">
        <v>3</v>
      </c>
      <c r="H20" s="217"/>
      <c r="I20" s="217"/>
      <c r="J20" s="217">
        <v>3</v>
      </c>
      <c r="K20" s="217">
        <v>3</v>
      </c>
      <c r="L20" s="217">
        <v>3</v>
      </c>
      <c r="M20" s="218">
        <v>1</v>
      </c>
      <c r="N20" s="215">
        <v>3</v>
      </c>
      <c r="O20" s="217"/>
      <c r="P20" s="242"/>
      <c r="Q20" s="217"/>
      <c r="R20" s="217"/>
      <c r="S20" s="217"/>
      <c r="T20" s="217"/>
      <c r="U20" s="217"/>
      <c r="V20" s="217"/>
      <c r="W20" s="217"/>
      <c r="X20" s="218"/>
      <c r="Y20" s="199"/>
    </row>
    <row r="21" spans="1:25" s="99" customFormat="1" ht="12.75">
      <c r="A21" s="215">
        <v>15</v>
      </c>
      <c r="B21" s="216" t="s">
        <v>238</v>
      </c>
      <c r="C21" s="216"/>
      <c r="D21" s="216"/>
      <c r="E21" s="216"/>
      <c r="F21" s="216"/>
      <c r="G21" s="205">
        <v>2</v>
      </c>
      <c r="H21" s="217">
        <v>2</v>
      </c>
      <c r="I21" s="217">
        <v>2</v>
      </c>
      <c r="J21" s="217"/>
      <c r="K21" s="217"/>
      <c r="L21" s="217">
        <v>2</v>
      </c>
      <c r="M21" s="218"/>
      <c r="N21" s="215">
        <v>2</v>
      </c>
      <c r="O21" s="217"/>
      <c r="P21" s="242"/>
      <c r="Q21" s="217"/>
      <c r="R21" s="217"/>
      <c r="S21" s="217"/>
      <c r="T21" s="217"/>
      <c r="U21" s="217"/>
      <c r="V21" s="217"/>
      <c r="W21" s="217"/>
      <c r="X21" s="218"/>
      <c r="Y21" s="199"/>
    </row>
    <row r="22" spans="1:25" s="99" customFormat="1" ht="12.75">
      <c r="A22" s="215">
        <v>16</v>
      </c>
      <c r="B22" s="216" t="s">
        <v>241</v>
      </c>
      <c r="C22" s="216"/>
      <c r="D22" s="216"/>
      <c r="E22" s="216"/>
      <c r="F22" s="216"/>
      <c r="G22" s="205">
        <v>5</v>
      </c>
      <c r="H22" s="217">
        <v>4</v>
      </c>
      <c r="I22" s="217">
        <v>4</v>
      </c>
      <c r="J22" s="217">
        <v>1</v>
      </c>
      <c r="K22" s="217"/>
      <c r="L22" s="217">
        <v>5</v>
      </c>
      <c r="M22" s="218"/>
      <c r="N22" s="215">
        <v>4</v>
      </c>
      <c r="O22" s="217"/>
      <c r="P22" s="242">
        <v>1</v>
      </c>
      <c r="Q22" s="217"/>
      <c r="R22" s="217"/>
      <c r="S22" s="217"/>
      <c r="T22" s="217"/>
      <c r="U22" s="217"/>
      <c r="V22" s="217"/>
      <c r="W22" s="217"/>
      <c r="X22" s="218"/>
      <c r="Y22" s="199"/>
    </row>
    <row r="23" spans="1:25" s="99" customFormat="1" ht="12.75">
      <c r="A23" s="215">
        <v>17</v>
      </c>
      <c r="B23" s="216" t="s">
        <v>245</v>
      </c>
      <c r="C23" s="216"/>
      <c r="D23" s="216"/>
      <c r="E23" s="216"/>
      <c r="F23" s="216"/>
      <c r="G23" s="358">
        <v>15</v>
      </c>
      <c r="H23" s="352">
        <v>9</v>
      </c>
      <c r="I23" s="352">
        <v>9</v>
      </c>
      <c r="J23" s="352">
        <v>6</v>
      </c>
      <c r="K23" s="352">
        <v>6</v>
      </c>
      <c r="L23" s="352">
        <v>15</v>
      </c>
      <c r="M23" s="359">
        <v>2</v>
      </c>
      <c r="N23" s="357">
        <v>11</v>
      </c>
      <c r="O23" s="352">
        <v>1</v>
      </c>
      <c r="P23" s="352"/>
      <c r="Q23" s="352">
        <v>1</v>
      </c>
      <c r="R23" s="352">
        <v>1</v>
      </c>
      <c r="S23" s="352"/>
      <c r="T23" s="352">
        <v>1</v>
      </c>
      <c r="U23" s="217"/>
      <c r="V23" s="217"/>
      <c r="W23" s="217"/>
      <c r="X23" s="218"/>
      <c r="Y23" s="199"/>
    </row>
    <row r="24" spans="1:25" s="99" customFormat="1" thickBot="1">
      <c r="A24" s="107"/>
      <c r="B24" s="120" t="s">
        <v>136</v>
      </c>
      <c r="C24" s="153"/>
      <c r="D24" s="153"/>
      <c r="E24" s="153"/>
      <c r="F24" s="153"/>
      <c r="G24" s="226">
        <v>98</v>
      </c>
      <c r="H24" s="227">
        <v>52</v>
      </c>
      <c r="I24" s="227">
        <v>52</v>
      </c>
      <c r="J24" s="227">
        <v>46</v>
      </c>
      <c r="K24" s="227">
        <v>42</v>
      </c>
      <c r="L24" s="227">
        <v>98</v>
      </c>
      <c r="M24" s="228">
        <v>5</v>
      </c>
      <c r="N24" s="229">
        <v>80</v>
      </c>
      <c r="O24" s="227">
        <v>3</v>
      </c>
      <c r="P24" s="243">
        <v>5</v>
      </c>
      <c r="Q24" s="227">
        <v>3</v>
      </c>
      <c r="R24" s="227">
        <v>4</v>
      </c>
      <c r="S24" s="227"/>
      <c r="T24" s="227">
        <v>3</v>
      </c>
      <c r="U24" s="110"/>
      <c r="V24" s="110"/>
      <c r="W24" s="110"/>
      <c r="X24" s="111"/>
      <c r="Y24" s="121"/>
    </row>
    <row r="25" spans="1:25" s="99" customFormat="1" ht="12.75">
      <c r="B25" s="113"/>
      <c r="C25" s="113"/>
      <c r="D25" s="113"/>
      <c r="E25" s="113"/>
      <c r="F25" s="113"/>
      <c r="G25" s="113"/>
    </row>
  </sheetData>
  <mergeCells count="25">
    <mergeCell ref="A4:A6"/>
    <mergeCell ref="B1:M1"/>
    <mergeCell ref="U5:U6"/>
    <mergeCell ref="V5:V6"/>
    <mergeCell ref="W5:W6"/>
    <mergeCell ref="B4:B6"/>
    <mergeCell ref="P5:P6"/>
    <mergeCell ref="Q5:Q6"/>
    <mergeCell ref="R5:R6"/>
    <mergeCell ref="S5:S6"/>
    <mergeCell ref="T5:T6"/>
    <mergeCell ref="C3:Y3"/>
    <mergeCell ref="Y4:Y6"/>
    <mergeCell ref="K5:K6"/>
    <mergeCell ref="G4:G6"/>
    <mergeCell ref="H5:H6"/>
    <mergeCell ref="I5:I6"/>
    <mergeCell ref="J5:J6"/>
    <mergeCell ref="O5:O6"/>
    <mergeCell ref="X5:X6"/>
    <mergeCell ref="N4:X4"/>
    <mergeCell ref="L4:L6"/>
    <mergeCell ref="M4:M6"/>
    <mergeCell ref="H4:K4"/>
    <mergeCell ref="N5:N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zoomScale="87" zoomScaleNormal="87" workbookViewId="0">
      <selection activeCell="L23" sqref="E23:L23"/>
    </sheetView>
  </sheetViews>
  <sheetFormatPr defaultColWidth="9" defaultRowHeight="12.75"/>
  <cols>
    <col min="1" max="1" width="5.375" style="12" customWidth="1"/>
    <col min="2" max="2" width="28.25" style="1" customWidth="1"/>
    <col min="3" max="4" width="9" style="1"/>
    <col min="5" max="9" width="9" style="12"/>
    <col min="10" max="10" width="9" style="12" customWidth="1"/>
    <col min="11" max="16384" width="9" style="12"/>
  </cols>
  <sheetData>
    <row r="1" spans="1:13" ht="19.5" customHeight="1">
      <c r="B1" s="435" t="s">
        <v>176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3" ht="34.5" customHeight="1">
      <c r="B2" s="494" t="s">
        <v>151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3" ht="13.5" thickBot="1"/>
    <row r="4" spans="1:13" ht="12.75" customHeight="1">
      <c r="A4" s="485"/>
      <c r="B4" s="489" t="s">
        <v>138</v>
      </c>
      <c r="C4" s="487" t="s">
        <v>150</v>
      </c>
      <c r="D4" s="491" t="s">
        <v>193</v>
      </c>
      <c r="E4" s="492"/>
      <c r="F4" s="492"/>
      <c r="G4" s="492"/>
      <c r="H4" s="492"/>
      <c r="I4" s="492"/>
      <c r="J4" s="492"/>
      <c r="K4" s="492"/>
      <c r="L4" s="492"/>
      <c r="M4" s="493"/>
    </row>
    <row r="5" spans="1:13" ht="25.5">
      <c r="A5" s="486"/>
      <c r="B5" s="490"/>
      <c r="C5" s="488"/>
      <c r="D5" s="133" t="s">
        <v>102</v>
      </c>
      <c r="E5" s="134" t="s">
        <v>103</v>
      </c>
      <c r="F5" s="134" t="s">
        <v>104</v>
      </c>
      <c r="G5" s="134" t="s">
        <v>105</v>
      </c>
      <c r="H5" s="134" t="s">
        <v>106</v>
      </c>
      <c r="I5" s="134" t="s">
        <v>107</v>
      </c>
      <c r="J5" s="135" t="s">
        <v>108</v>
      </c>
      <c r="K5" s="135" t="s">
        <v>109</v>
      </c>
      <c r="L5" s="135" t="s">
        <v>110</v>
      </c>
      <c r="M5" s="136" t="s">
        <v>111</v>
      </c>
    </row>
    <row r="6" spans="1:13">
      <c r="A6" s="277">
        <v>1</v>
      </c>
      <c r="B6" s="3" t="s">
        <v>217</v>
      </c>
      <c r="C6" s="181">
        <v>5</v>
      </c>
      <c r="D6" s="265"/>
      <c r="E6" s="266"/>
      <c r="F6" s="301"/>
      <c r="G6" s="266"/>
      <c r="H6" s="266"/>
      <c r="I6" s="266">
        <v>1</v>
      </c>
      <c r="J6" s="267">
        <v>2</v>
      </c>
      <c r="K6" s="267">
        <v>1</v>
      </c>
      <c r="L6" s="267">
        <v>1</v>
      </c>
      <c r="M6" s="268"/>
    </row>
    <row r="7" spans="1:13">
      <c r="A7" s="277" t="s">
        <v>198</v>
      </c>
      <c r="B7" s="159" t="s">
        <v>195</v>
      </c>
      <c r="C7" s="181">
        <v>2</v>
      </c>
      <c r="D7" s="265"/>
      <c r="E7" s="266"/>
      <c r="F7" s="301">
        <v>1</v>
      </c>
      <c r="G7" s="266"/>
      <c r="H7" s="266"/>
      <c r="I7" s="266">
        <v>1</v>
      </c>
      <c r="J7" s="267"/>
      <c r="K7" s="267"/>
      <c r="L7" s="267"/>
      <c r="M7" s="268"/>
    </row>
    <row r="8" spans="1:13">
      <c r="A8" s="277">
        <v>3</v>
      </c>
      <c r="B8" s="187" t="s">
        <v>210</v>
      </c>
      <c r="C8" s="181">
        <v>4</v>
      </c>
      <c r="D8" s="265"/>
      <c r="E8" s="266"/>
      <c r="F8" s="301">
        <v>1</v>
      </c>
      <c r="G8" s="266">
        <v>1</v>
      </c>
      <c r="H8" s="266"/>
      <c r="I8" s="266">
        <v>1</v>
      </c>
      <c r="J8" s="267"/>
      <c r="K8" s="267">
        <v>1</v>
      </c>
      <c r="L8" s="267"/>
      <c r="M8" s="268"/>
    </row>
    <row r="9" spans="1:13">
      <c r="A9" s="277">
        <v>4</v>
      </c>
      <c r="B9" s="187" t="s">
        <v>213</v>
      </c>
      <c r="C9" s="181">
        <v>5</v>
      </c>
      <c r="D9" s="265"/>
      <c r="E9" s="266"/>
      <c r="F9" s="301"/>
      <c r="G9" s="266"/>
      <c r="H9" s="266">
        <v>1</v>
      </c>
      <c r="I9" s="266">
        <v>2</v>
      </c>
      <c r="J9" s="267"/>
      <c r="K9" s="267">
        <v>2</v>
      </c>
      <c r="L9" s="267"/>
      <c r="M9" s="268"/>
    </row>
    <row r="10" spans="1:13">
      <c r="A10" s="277">
        <v>5</v>
      </c>
      <c r="B10" s="187" t="s">
        <v>215</v>
      </c>
      <c r="C10" s="181">
        <v>3</v>
      </c>
      <c r="D10" s="265"/>
      <c r="E10" s="266">
        <v>1</v>
      </c>
      <c r="F10" s="301">
        <v>1</v>
      </c>
      <c r="G10" s="266"/>
      <c r="H10" s="266"/>
      <c r="I10" s="266"/>
      <c r="J10" s="267">
        <v>1</v>
      </c>
      <c r="K10" s="267"/>
      <c r="L10" s="267"/>
      <c r="M10" s="268"/>
    </row>
    <row r="11" spans="1:13">
      <c r="A11" s="277">
        <v>6</v>
      </c>
      <c r="B11" s="214" t="s">
        <v>203</v>
      </c>
      <c r="C11" s="349">
        <v>13</v>
      </c>
      <c r="D11" s="363"/>
      <c r="E11" s="364"/>
      <c r="F11" s="365">
        <v>4</v>
      </c>
      <c r="G11" s="364">
        <v>2</v>
      </c>
      <c r="H11" s="364">
        <v>4</v>
      </c>
      <c r="I11" s="364">
        <v>2</v>
      </c>
      <c r="J11" s="366">
        <v>1</v>
      </c>
      <c r="K11" s="366"/>
      <c r="L11" s="366"/>
      <c r="M11" s="268"/>
    </row>
    <row r="12" spans="1:13">
      <c r="A12" s="277">
        <v>7</v>
      </c>
      <c r="B12" s="187" t="s">
        <v>219</v>
      </c>
      <c r="C12" s="181">
        <v>6</v>
      </c>
      <c r="D12" s="265"/>
      <c r="E12" s="266"/>
      <c r="F12" s="301">
        <v>2</v>
      </c>
      <c r="G12" s="266"/>
      <c r="H12" s="266">
        <v>3</v>
      </c>
      <c r="I12" s="266"/>
      <c r="J12" s="267">
        <v>1</v>
      </c>
      <c r="K12" s="267"/>
      <c r="L12" s="267"/>
      <c r="M12" s="268"/>
    </row>
    <row r="13" spans="1:13">
      <c r="A13" s="277">
        <v>8</v>
      </c>
      <c r="B13" s="274" t="s">
        <v>223</v>
      </c>
      <c r="C13" s="181">
        <v>3</v>
      </c>
      <c r="D13" s="265"/>
      <c r="E13" s="266"/>
      <c r="F13" s="301"/>
      <c r="G13" s="266"/>
      <c r="H13" s="266"/>
      <c r="I13" s="266">
        <v>1</v>
      </c>
      <c r="J13" s="267"/>
      <c r="K13" s="267">
        <v>2</v>
      </c>
      <c r="L13" s="267"/>
      <c r="M13" s="268"/>
    </row>
    <row r="14" spans="1:13">
      <c r="A14" s="277">
        <v>9</v>
      </c>
      <c r="B14" s="187" t="s">
        <v>224</v>
      </c>
      <c r="C14" s="349">
        <v>13</v>
      </c>
      <c r="D14" s="363"/>
      <c r="E14" s="364"/>
      <c r="F14" s="365"/>
      <c r="G14" s="364">
        <v>3</v>
      </c>
      <c r="H14" s="364">
        <v>6</v>
      </c>
      <c r="I14" s="364">
        <v>2</v>
      </c>
      <c r="J14" s="366">
        <v>1</v>
      </c>
      <c r="K14" s="366">
        <v>1</v>
      </c>
      <c r="L14" s="366"/>
      <c r="M14" s="268"/>
    </row>
    <row r="15" spans="1:13">
      <c r="A15" s="277">
        <v>10</v>
      </c>
      <c r="B15" s="187" t="s">
        <v>226</v>
      </c>
      <c r="C15" s="181">
        <v>4</v>
      </c>
      <c r="D15" s="265"/>
      <c r="E15" s="266"/>
      <c r="F15" s="301"/>
      <c r="G15" s="266"/>
      <c r="H15" s="266">
        <v>1</v>
      </c>
      <c r="I15" s="266">
        <v>1</v>
      </c>
      <c r="J15" s="267"/>
      <c r="K15" s="267"/>
      <c r="L15" s="267">
        <v>2</v>
      </c>
      <c r="M15" s="268"/>
    </row>
    <row r="16" spans="1:13">
      <c r="A16" s="277">
        <v>11</v>
      </c>
      <c r="B16" s="187" t="s">
        <v>228</v>
      </c>
      <c r="C16" s="181">
        <v>7</v>
      </c>
      <c r="D16" s="265"/>
      <c r="E16" s="266"/>
      <c r="F16" s="301">
        <v>3</v>
      </c>
      <c r="G16" s="266">
        <v>3</v>
      </c>
      <c r="H16" s="266"/>
      <c r="I16" s="266"/>
      <c r="J16" s="267"/>
      <c r="K16" s="267"/>
      <c r="L16" s="267">
        <v>1</v>
      </c>
      <c r="M16" s="268"/>
    </row>
    <row r="17" spans="1:13">
      <c r="A17" s="277">
        <v>12</v>
      </c>
      <c r="B17" s="187" t="s">
        <v>230</v>
      </c>
      <c r="C17" s="181">
        <v>3</v>
      </c>
      <c r="D17" s="265"/>
      <c r="E17" s="266">
        <v>1</v>
      </c>
      <c r="F17" s="301">
        <v>1</v>
      </c>
      <c r="G17" s="266"/>
      <c r="H17" s="266"/>
      <c r="I17" s="266"/>
      <c r="J17" s="267">
        <v>1</v>
      </c>
      <c r="K17" s="267"/>
      <c r="L17" s="267"/>
      <c r="M17" s="268"/>
    </row>
    <row r="18" spans="1:13">
      <c r="A18" s="277">
        <v>13</v>
      </c>
      <c r="B18" s="187" t="s">
        <v>232</v>
      </c>
      <c r="C18" s="181">
        <v>5</v>
      </c>
      <c r="D18" s="265"/>
      <c r="E18" s="266"/>
      <c r="F18" s="301">
        <v>1</v>
      </c>
      <c r="G18" s="266">
        <v>2</v>
      </c>
      <c r="H18" s="266">
        <v>1</v>
      </c>
      <c r="I18" s="266">
        <v>1</v>
      </c>
      <c r="J18" s="267"/>
      <c r="K18" s="267"/>
      <c r="L18" s="267"/>
      <c r="M18" s="268"/>
    </row>
    <row r="19" spans="1:13">
      <c r="A19" s="277">
        <v>14</v>
      </c>
      <c r="B19" s="187" t="s">
        <v>236</v>
      </c>
      <c r="C19" s="181">
        <v>3</v>
      </c>
      <c r="D19" s="265"/>
      <c r="E19" s="266"/>
      <c r="F19" s="301"/>
      <c r="G19" s="266"/>
      <c r="H19" s="266"/>
      <c r="I19" s="266">
        <v>2</v>
      </c>
      <c r="J19" s="267">
        <v>1</v>
      </c>
      <c r="K19" s="267"/>
      <c r="L19" s="267"/>
      <c r="M19" s="268"/>
    </row>
    <row r="20" spans="1:13">
      <c r="A20" s="277">
        <v>15</v>
      </c>
      <c r="B20" s="3" t="s">
        <v>238</v>
      </c>
      <c r="C20" s="269">
        <v>2</v>
      </c>
      <c r="D20" s="270"/>
      <c r="E20" s="270">
        <v>1</v>
      </c>
      <c r="F20" s="302"/>
      <c r="G20" s="270"/>
      <c r="H20" s="270">
        <v>1</v>
      </c>
      <c r="I20" s="270"/>
      <c r="J20" s="271"/>
      <c r="K20" s="267"/>
      <c r="L20" s="267"/>
      <c r="M20" s="268"/>
    </row>
    <row r="21" spans="1:13">
      <c r="A21" s="277">
        <v>16</v>
      </c>
      <c r="B21" s="139" t="s">
        <v>243</v>
      </c>
      <c r="C21" s="181">
        <v>5</v>
      </c>
      <c r="D21" s="181"/>
      <c r="E21" s="272">
        <v>2</v>
      </c>
      <c r="F21" s="181"/>
      <c r="G21" s="181">
        <v>1</v>
      </c>
      <c r="H21" s="181">
        <v>1</v>
      </c>
      <c r="I21" s="181">
        <v>1</v>
      </c>
      <c r="J21" s="181"/>
      <c r="K21" s="267"/>
      <c r="L21" s="267"/>
      <c r="M21" s="268"/>
    </row>
    <row r="22" spans="1:13">
      <c r="A22" s="277">
        <v>17</v>
      </c>
      <c r="B22" s="221" t="s">
        <v>245</v>
      </c>
      <c r="C22" s="181">
        <v>15</v>
      </c>
      <c r="D22" s="181"/>
      <c r="E22" s="272">
        <v>1</v>
      </c>
      <c r="F22" s="181">
        <v>3</v>
      </c>
      <c r="G22" s="181">
        <v>3</v>
      </c>
      <c r="H22" s="181">
        <v>3</v>
      </c>
      <c r="I22" s="181">
        <v>3</v>
      </c>
      <c r="J22" s="181">
        <v>1</v>
      </c>
      <c r="K22" s="267">
        <v>1</v>
      </c>
      <c r="L22" s="267"/>
      <c r="M22" s="273"/>
    </row>
    <row r="23" spans="1:13" ht="13.5" thickBot="1">
      <c r="A23" s="277"/>
      <c r="B23" s="160" t="s">
        <v>136</v>
      </c>
      <c r="C23" s="19">
        <v>98</v>
      </c>
      <c r="D23" s="270"/>
      <c r="E23" s="270">
        <v>6</v>
      </c>
      <c r="F23" s="270">
        <v>17</v>
      </c>
      <c r="G23" s="270">
        <v>15</v>
      </c>
      <c r="H23" s="270">
        <v>21</v>
      </c>
      <c r="I23" s="270">
        <v>18</v>
      </c>
      <c r="J23" s="271">
        <v>9</v>
      </c>
      <c r="K23" s="303">
        <v>8</v>
      </c>
      <c r="L23" s="303">
        <v>4</v>
      </c>
      <c r="M23" s="304"/>
    </row>
    <row r="24" spans="1:13" ht="15" customHeight="1">
      <c r="B24" s="130"/>
      <c r="C24" s="131"/>
      <c r="D24" s="131"/>
      <c r="E24" s="131"/>
      <c r="F24" s="131"/>
      <c r="G24" s="131"/>
      <c r="H24" s="131"/>
      <c r="I24" s="132"/>
      <c r="J24" s="132"/>
      <c r="K24" s="132"/>
      <c r="L24" s="132"/>
    </row>
    <row r="25" spans="1:13" ht="15" customHeight="1">
      <c r="B25" s="130"/>
      <c r="C25" s="131"/>
      <c r="D25" s="305"/>
      <c r="E25" s="131"/>
      <c r="F25" s="131"/>
      <c r="G25" s="131"/>
      <c r="H25" s="131"/>
      <c r="I25" s="132"/>
      <c r="J25" s="132"/>
      <c r="K25" s="132"/>
      <c r="L25" s="132"/>
    </row>
  </sheetData>
  <mergeCells count="6">
    <mergeCell ref="A4:A5"/>
    <mergeCell ref="B1:L1"/>
    <mergeCell ref="C4:C5"/>
    <mergeCell ref="B4:B5"/>
    <mergeCell ref="D4:M4"/>
    <mergeCell ref="B2:M2"/>
  </mergeCells>
  <dataValidations count="1">
    <dataValidation type="whole" allowBlank="1" showInputMessage="1" showErrorMessage="1" error="Необходимо ввести целое значение." sqref="C24:H25">
      <formula1>-1000000</formula1>
      <formula2>9999999999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P25"/>
  <sheetViews>
    <sheetView workbookViewId="0">
      <selection activeCell="P12" sqref="K12:P12"/>
    </sheetView>
  </sheetViews>
  <sheetFormatPr defaultColWidth="9" defaultRowHeight="12.75"/>
  <cols>
    <col min="1" max="1" width="5.375" style="12" customWidth="1"/>
    <col min="2" max="2" width="30.125" style="1" customWidth="1"/>
    <col min="3" max="3" width="8.125" style="1" customWidth="1"/>
    <col min="4" max="4" width="5.5" style="1" customWidth="1"/>
    <col min="5" max="9" width="5.5" style="12" customWidth="1"/>
    <col min="10" max="10" width="14.375" style="12" customWidth="1"/>
    <col min="11" max="16" width="5.5" style="12" customWidth="1"/>
    <col min="17" max="16384" width="9" style="12"/>
  </cols>
  <sheetData>
    <row r="1" spans="2:16" ht="15" customHeight="1">
      <c r="B1" s="130"/>
      <c r="C1" s="131"/>
      <c r="D1" s="131"/>
      <c r="E1" s="131"/>
      <c r="F1" s="131"/>
      <c r="G1" s="131"/>
      <c r="H1" s="131"/>
      <c r="I1" s="132"/>
      <c r="J1" s="132"/>
      <c r="K1" s="132"/>
      <c r="L1" s="132"/>
    </row>
    <row r="2" spans="2:16" ht="38.450000000000003" customHeight="1">
      <c r="B2" s="495" t="s">
        <v>177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</row>
    <row r="3" spans="2:16" ht="13.5" thickBot="1"/>
    <row r="4" spans="2:16" ht="12.75" customHeight="1">
      <c r="B4" s="496" t="s">
        <v>101</v>
      </c>
      <c r="C4" s="498" t="s">
        <v>184</v>
      </c>
      <c r="D4" s="500" t="s">
        <v>112</v>
      </c>
      <c r="E4" s="501"/>
      <c r="F4" s="501"/>
      <c r="G4" s="501"/>
      <c r="H4" s="501"/>
      <c r="I4" s="502"/>
      <c r="J4" s="503" t="s">
        <v>185</v>
      </c>
      <c r="K4" s="500" t="s">
        <v>113</v>
      </c>
      <c r="L4" s="501"/>
      <c r="M4" s="501"/>
      <c r="N4" s="501"/>
      <c r="O4" s="501"/>
      <c r="P4" s="505"/>
    </row>
    <row r="5" spans="2:16" ht="55.5" customHeight="1" thickBot="1">
      <c r="B5" s="497"/>
      <c r="C5" s="499"/>
      <c r="D5" s="163" t="s">
        <v>114</v>
      </c>
      <c r="E5" s="137" t="s">
        <v>115</v>
      </c>
      <c r="F5" s="137" t="s">
        <v>116</v>
      </c>
      <c r="G5" s="137" t="s">
        <v>117</v>
      </c>
      <c r="H5" s="137" t="s">
        <v>118</v>
      </c>
      <c r="I5" s="157" t="s">
        <v>119</v>
      </c>
      <c r="J5" s="504"/>
      <c r="K5" s="163" t="s">
        <v>114</v>
      </c>
      <c r="L5" s="137" t="s">
        <v>115</v>
      </c>
      <c r="M5" s="137" t="s">
        <v>116</v>
      </c>
      <c r="N5" s="137" t="s">
        <v>117</v>
      </c>
      <c r="O5" s="137" t="s">
        <v>118</v>
      </c>
      <c r="P5" s="138" t="s">
        <v>119</v>
      </c>
    </row>
    <row r="6" spans="2:16">
      <c r="B6" s="22" t="s">
        <v>205</v>
      </c>
      <c r="C6" s="309">
        <v>5</v>
      </c>
      <c r="D6" s="141"/>
      <c r="E6" s="142"/>
      <c r="F6" s="142"/>
      <c r="G6" s="142"/>
      <c r="H6" s="142"/>
      <c r="I6" s="143">
        <v>5</v>
      </c>
      <c r="J6" s="161">
        <v>5</v>
      </c>
      <c r="K6" s="144"/>
      <c r="L6" s="142"/>
      <c r="M6" s="142"/>
      <c r="N6" s="142"/>
      <c r="O6" s="142"/>
      <c r="P6" s="145">
        <v>5</v>
      </c>
    </row>
    <row r="7" spans="2:16">
      <c r="B7" s="50" t="s">
        <v>196</v>
      </c>
      <c r="C7" s="164">
        <v>2</v>
      </c>
      <c r="D7" s="3"/>
      <c r="E7" s="19"/>
      <c r="F7" s="19">
        <v>2</v>
      </c>
      <c r="G7" s="19"/>
      <c r="H7" s="19"/>
      <c r="I7" s="139"/>
      <c r="J7" s="162">
        <v>2</v>
      </c>
      <c r="K7" s="140"/>
      <c r="L7" s="19">
        <v>2</v>
      </c>
      <c r="M7" s="19"/>
      <c r="N7" s="19"/>
      <c r="O7" s="19"/>
      <c r="P7" s="21"/>
    </row>
    <row r="8" spans="2:16">
      <c r="B8" s="50" t="s">
        <v>209</v>
      </c>
      <c r="C8" s="164">
        <v>4</v>
      </c>
      <c r="D8" s="3"/>
      <c r="E8" s="19"/>
      <c r="F8" s="19"/>
      <c r="G8" s="19">
        <v>2</v>
      </c>
      <c r="H8" s="19"/>
      <c r="I8" s="139">
        <v>2</v>
      </c>
      <c r="J8" s="162">
        <v>4</v>
      </c>
      <c r="K8" s="140"/>
      <c r="L8" s="19">
        <v>2</v>
      </c>
      <c r="M8" s="19">
        <v>1</v>
      </c>
      <c r="N8" s="19"/>
      <c r="O8" s="19"/>
      <c r="P8" s="21">
        <v>1</v>
      </c>
    </row>
    <row r="9" spans="2:16">
      <c r="B9" s="50" t="s">
        <v>213</v>
      </c>
      <c r="C9" s="164">
        <v>5</v>
      </c>
      <c r="D9" s="3"/>
      <c r="E9" s="19"/>
      <c r="F9" s="19"/>
      <c r="G9" s="19"/>
      <c r="H9" s="19"/>
      <c r="I9" s="139">
        <v>5</v>
      </c>
      <c r="J9" s="162">
        <v>5</v>
      </c>
      <c r="K9" s="140"/>
      <c r="L9" s="19"/>
      <c r="M9" s="19">
        <v>1</v>
      </c>
      <c r="N9" s="19"/>
      <c r="O9" s="19">
        <v>1</v>
      </c>
      <c r="P9" s="21">
        <v>3</v>
      </c>
    </row>
    <row r="10" spans="2:16">
      <c r="B10" s="50" t="s">
        <v>215</v>
      </c>
      <c r="C10" s="164">
        <v>3</v>
      </c>
      <c r="D10" s="3"/>
      <c r="E10" s="19"/>
      <c r="F10" s="19">
        <v>2</v>
      </c>
      <c r="G10" s="19"/>
      <c r="H10" s="19"/>
      <c r="I10" s="139">
        <v>1</v>
      </c>
      <c r="J10" s="162">
        <v>3</v>
      </c>
      <c r="K10" s="140"/>
      <c r="L10" s="19"/>
      <c r="M10" s="19">
        <v>2</v>
      </c>
      <c r="N10" s="19"/>
      <c r="O10" s="19"/>
      <c r="P10" s="21">
        <v>1</v>
      </c>
    </row>
    <row r="11" spans="2:16">
      <c r="B11" s="50" t="s">
        <v>218</v>
      </c>
      <c r="C11" s="310">
        <v>6</v>
      </c>
      <c r="D11" s="3">
        <v>1</v>
      </c>
      <c r="E11" s="19"/>
      <c r="F11" s="19">
        <v>3</v>
      </c>
      <c r="G11" s="19"/>
      <c r="H11" s="19">
        <v>1</v>
      </c>
      <c r="I11" s="139">
        <v>1</v>
      </c>
      <c r="J11" s="162">
        <v>6</v>
      </c>
      <c r="K11" s="140">
        <v>1</v>
      </c>
      <c r="L11" s="19"/>
      <c r="M11" s="19">
        <v>3</v>
      </c>
      <c r="N11" s="19"/>
      <c r="O11" s="19">
        <v>1</v>
      </c>
      <c r="P11" s="21">
        <v>1</v>
      </c>
    </row>
    <row r="12" spans="2:16">
      <c r="B12" s="50" t="s">
        <v>200</v>
      </c>
      <c r="C12" s="370">
        <v>13</v>
      </c>
      <c r="D12" s="3"/>
      <c r="E12" s="19"/>
      <c r="F12" s="349">
        <v>2</v>
      </c>
      <c r="G12" s="349">
        <v>5</v>
      </c>
      <c r="H12" s="349"/>
      <c r="I12" s="369">
        <v>6</v>
      </c>
      <c r="J12" s="367">
        <v>13</v>
      </c>
      <c r="K12" s="368">
        <v>1</v>
      </c>
      <c r="L12" s="349"/>
      <c r="M12" s="349">
        <v>3</v>
      </c>
      <c r="N12" s="349">
        <v>2</v>
      </c>
      <c r="O12" s="349">
        <v>1</v>
      </c>
      <c r="P12" s="350">
        <v>6</v>
      </c>
    </row>
    <row r="13" spans="2:16">
      <c r="B13" s="189" t="s">
        <v>223</v>
      </c>
      <c r="C13" s="19">
        <v>3</v>
      </c>
      <c r="D13" s="213"/>
      <c r="E13" s="209"/>
      <c r="F13" s="209"/>
      <c r="G13" s="209"/>
      <c r="H13" s="209"/>
      <c r="I13" s="211">
        <v>3</v>
      </c>
      <c r="J13" s="19">
        <v>3</v>
      </c>
      <c r="K13" s="212"/>
      <c r="L13" s="209"/>
      <c r="M13" s="209">
        <v>1</v>
      </c>
      <c r="N13" s="209"/>
      <c r="O13" s="209">
        <v>2</v>
      </c>
      <c r="P13" s="210"/>
    </row>
    <row r="14" spans="2:16">
      <c r="B14" s="189" t="s">
        <v>224</v>
      </c>
      <c r="C14" s="19">
        <v>14</v>
      </c>
      <c r="D14" s="213"/>
      <c r="E14" s="209"/>
      <c r="F14" s="209"/>
      <c r="G14" s="209">
        <v>2</v>
      </c>
      <c r="H14" s="209">
        <v>2</v>
      </c>
      <c r="I14" s="211">
        <v>10</v>
      </c>
      <c r="J14" s="19">
        <v>14</v>
      </c>
      <c r="K14" s="212"/>
      <c r="L14" s="209"/>
      <c r="M14" s="209">
        <v>1</v>
      </c>
      <c r="N14" s="209">
        <v>3</v>
      </c>
      <c r="O14" s="209">
        <v>1</v>
      </c>
      <c r="P14" s="210">
        <v>9</v>
      </c>
    </row>
    <row r="15" spans="2:16">
      <c r="B15" s="189" t="s">
        <v>226</v>
      </c>
      <c r="C15" s="19">
        <v>4</v>
      </c>
      <c r="D15" s="213"/>
      <c r="E15" s="209"/>
      <c r="F15" s="209"/>
      <c r="G15" s="209"/>
      <c r="H15" s="209"/>
      <c r="I15" s="211">
        <v>4</v>
      </c>
      <c r="J15" s="19">
        <v>4</v>
      </c>
      <c r="K15" s="212"/>
      <c r="L15" s="209"/>
      <c r="M15" s="209"/>
      <c r="N15" s="209"/>
      <c r="O15" s="209"/>
      <c r="P15" s="210">
        <v>4</v>
      </c>
    </row>
    <row r="16" spans="2:16">
      <c r="B16" s="189" t="s">
        <v>228</v>
      </c>
      <c r="C16" s="19">
        <v>7</v>
      </c>
      <c r="D16" s="213"/>
      <c r="E16" s="209"/>
      <c r="F16" s="209">
        <v>4</v>
      </c>
      <c r="G16" s="209">
        <v>1</v>
      </c>
      <c r="H16" s="209">
        <v>1</v>
      </c>
      <c r="I16" s="211">
        <v>1</v>
      </c>
      <c r="J16" s="19">
        <v>7</v>
      </c>
      <c r="K16" s="212">
        <v>2</v>
      </c>
      <c r="L16" s="209">
        <v>1</v>
      </c>
      <c r="M16" s="209">
        <v>1</v>
      </c>
      <c r="N16" s="209">
        <v>1</v>
      </c>
      <c r="O16" s="209">
        <v>1</v>
      </c>
      <c r="P16" s="210">
        <v>1</v>
      </c>
    </row>
    <row r="17" spans="2:16">
      <c r="B17" s="189" t="s">
        <v>231</v>
      </c>
      <c r="C17" s="19">
        <v>3</v>
      </c>
      <c r="D17" s="213"/>
      <c r="E17" s="209">
        <v>1</v>
      </c>
      <c r="F17" s="209">
        <v>1</v>
      </c>
      <c r="G17" s="209"/>
      <c r="H17" s="209"/>
      <c r="I17" s="211">
        <v>1</v>
      </c>
      <c r="J17" s="19">
        <v>3</v>
      </c>
      <c r="K17" s="212"/>
      <c r="L17" s="209">
        <v>1</v>
      </c>
      <c r="M17" s="209">
        <v>1</v>
      </c>
      <c r="N17" s="209"/>
      <c r="O17" s="209"/>
      <c r="P17" s="210">
        <v>1</v>
      </c>
    </row>
    <row r="18" spans="2:16">
      <c r="B18" s="189" t="s">
        <v>235</v>
      </c>
      <c r="C18" s="19">
        <v>5</v>
      </c>
      <c r="D18" s="213"/>
      <c r="E18" s="209"/>
      <c r="F18" s="209">
        <v>2</v>
      </c>
      <c r="G18" s="209">
        <v>1</v>
      </c>
      <c r="H18" s="209"/>
      <c r="I18" s="211">
        <v>2</v>
      </c>
      <c r="J18" s="19">
        <v>5</v>
      </c>
      <c r="K18" s="212"/>
      <c r="L18" s="209"/>
      <c r="M18" s="209">
        <v>4</v>
      </c>
      <c r="N18" s="209"/>
      <c r="O18" s="209"/>
      <c r="P18" s="210">
        <v>1</v>
      </c>
    </row>
    <row r="19" spans="2:16">
      <c r="B19" s="189" t="s">
        <v>236</v>
      </c>
      <c r="C19" s="19">
        <v>3</v>
      </c>
      <c r="D19" s="213"/>
      <c r="E19" s="209"/>
      <c r="F19" s="209"/>
      <c r="G19" s="209"/>
      <c r="H19" s="209"/>
      <c r="I19" s="211">
        <v>3</v>
      </c>
      <c r="J19" s="19">
        <v>3</v>
      </c>
      <c r="K19" s="212"/>
      <c r="L19" s="209"/>
      <c r="M19" s="209"/>
      <c r="N19" s="209"/>
      <c r="O19" s="209"/>
      <c r="P19" s="210">
        <v>3</v>
      </c>
    </row>
    <row r="20" spans="2:16">
      <c r="B20" s="189" t="s">
        <v>238</v>
      </c>
      <c r="C20" s="19">
        <v>2</v>
      </c>
      <c r="D20" s="213">
        <v>1</v>
      </c>
      <c r="E20" s="209"/>
      <c r="F20" s="209"/>
      <c r="G20" s="209"/>
      <c r="H20" s="209">
        <v>1</v>
      </c>
      <c r="I20" s="211"/>
      <c r="J20" s="19">
        <v>2</v>
      </c>
      <c r="K20" s="212">
        <v>1</v>
      </c>
      <c r="L20" s="209"/>
      <c r="M20" s="209"/>
      <c r="N20" s="209"/>
      <c r="O20" s="209">
        <v>1</v>
      </c>
      <c r="P20" s="210"/>
    </row>
    <row r="21" spans="2:16">
      <c r="B21" s="189" t="s">
        <v>244</v>
      </c>
      <c r="C21" s="181">
        <v>5</v>
      </c>
      <c r="D21" s="213">
        <v>3</v>
      </c>
      <c r="E21" s="209">
        <v>1</v>
      </c>
      <c r="F21" s="209"/>
      <c r="G21" s="209"/>
      <c r="H21" s="209">
        <v>1</v>
      </c>
      <c r="I21" s="211"/>
      <c r="J21" s="19">
        <v>5</v>
      </c>
      <c r="K21" s="212">
        <v>3</v>
      </c>
      <c r="L21" s="209">
        <v>1</v>
      </c>
      <c r="M21" s="209"/>
      <c r="N21" s="209"/>
      <c r="O21" s="209">
        <v>1</v>
      </c>
      <c r="P21" s="210"/>
    </row>
    <row r="22" spans="2:16">
      <c r="B22" s="189" t="s">
        <v>246</v>
      </c>
      <c r="C22" s="349">
        <v>14</v>
      </c>
      <c r="D22" s="371"/>
      <c r="E22" s="352">
        <v>2</v>
      </c>
      <c r="F22" s="352"/>
      <c r="G22" s="352">
        <v>2</v>
      </c>
      <c r="H22" s="352">
        <v>3</v>
      </c>
      <c r="I22" s="372">
        <v>7</v>
      </c>
      <c r="J22" s="19">
        <v>14</v>
      </c>
      <c r="K22" s="373">
        <v>2</v>
      </c>
      <c r="L22" s="352">
        <v>3</v>
      </c>
      <c r="M22" s="352">
        <v>2</v>
      </c>
      <c r="N22" s="352"/>
      <c r="O22" s="352">
        <v>3</v>
      </c>
      <c r="P22" s="359">
        <v>4</v>
      </c>
    </row>
    <row r="23" spans="2:16" ht="13.5" thickBot="1">
      <c r="B23" s="47" t="s">
        <v>136</v>
      </c>
      <c r="C23" s="230">
        <v>98</v>
      </c>
      <c r="D23" s="306">
        <v>5</v>
      </c>
      <c r="E23" s="243">
        <v>4</v>
      </c>
      <c r="F23" s="243">
        <v>16</v>
      </c>
      <c r="G23" s="243">
        <v>13</v>
      </c>
      <c r="H23" s="243">
        <v>9</v>
      </c>
      <c r="I23" s="307">
        <v>51</v>
      </c>
      <c r="J23" s="230">
        <v>98</v>
      </c>
      <c r="K23" s="231">
        <v>10</v>
      </c>
      <c r="L23" s="222">
        <v>10</v>
      </c>
      <c r="M23" s="222">
        <v>20</v>
      </c>
      <c r="N23" s="222">
        <v>6</v>
      </c>
      <c r="O23" s="222">
        <v>12</v>
      </c>
      <c r="P23" s="223">
        <v>40</v>
      </c>
    </row>
    <row r="25" spans="2:16">
      <c r="D25" s="308"/>
    </row>
  </sheetData>
  <mergeCells count="6">
    <mergeCell ref="B2:P2"/>
    <mergeCell ref="B4:B5"/>
    <mergeCell ref="C4:C5"/>
    <mergeCell ref="D4:I4"/>
    <mergeCell ref="J4:J5"/>
    <mergeCell ref="K4:P4"/>
  </mergeCells>
  <dataValidations count="1">
    <dataValidation type="whole" allowBlank="1" showInputMessage="1" showErrorMessage="1" error="Необходимо ввести целое значение." sqref="C1:H1">
      <formula1>-1000000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F29"/>
  <sheetViews>
    <sheetView workbookViewId="0">
      <selection activeCell="E30" sqref="E30"/>
    </sheetView>
  </sheetViews>
  <sheetFormatPr defaultColWidth="9" defaultRowHeight="14.25"/>
  <cols>
    <col min="1" max="1" width="4.125" style="60" customWidth="1"/>
    <col min="2" max="2" width="34.25" style="9" customWidth="1"/>
    <col min="3" max="3" width="12" style="9" customWidth="1"/>
    <col min="4" max="4" width="10.5" style="9" customWidth="1"/>
    <col min="5" max="5" width="9" style="9" customWidth="1"/>
    <col min="6" max="6" width="9.875" style="9" customWidth="1"/>
    <col min="7" max="7" width="12.25" style="9" customWidth="1"/>
    <col min="8" max="8" width="10" style="9" customWidth="1"/>
    <col min="9" max="9" width="12.875" style="9" customWidth="1"/>
    <col min="10" max="10" width="13.375" style="12" customWidth="1"/>
    <col min="11" max="11" width="11.5" style="12" customWidth="1"/>
    <col min="12" max="13" width="8.875" style="12" customWidth="1"/>
    <col min="14" max="14" width="6.75" style="9" customWidth="1"/>
    <col min="15" max="15" width="6.625" style="12" customWidth="1"/>
    <col min="16" max="16" width="6.375" style="12" customWidth="1"/>
    <col min="17" max="17" width="6" style="12" customWidth="1"/>
    <col min="18" max="18" width="8.875" style="12" customWidth="1"/>
    <col min="19" max="19" width="6.5" style="9" customWidth="1"/>
    <col min="20" max="20" width="5.625" style="12" customWidth="1"/>
    <col min="21" max="21" width="5.5" style="12" customWidth="1"/>
    <col min="22" max="22" width="5.375" style="12" customWidth="1"/>
    <col min="23" max="23" width="5.125" style="12" customWidth="1"/>
    <col min="24" max="24" width="7.25" style="12" customWidth="1"/>
    <col min="25" max="25" width="9.625" style="12" customWidth="1"/>
    <col min="26" max="26" width="8.75" style="12" customWidth="1"/>
    <col min="27" max="27" width="8.375" style="9" customWidth="1"/>
    <col min="28" max="28" width="11.25" style="12" customWidth="1"/>
    <col min="29" max="29" width="6.5" style="12" customWidth="1"/>
    <col min="30" max="30" width="5.875" style="12" customWidth="1"/>
    <col min="31" max="31" width="6.875" style="12" customWidth="1"/>
    <col min="32" max="32" width="10.625" style="12" customWidth="1"/>
    <col min="33" max="16384" width="9" style="12"/>
  </cols>
  <sheetData>
    <row r="2" spans="1:32" ht="15">
      <c r="D2" s="538" t="s">
        <v>178</v>
      </c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</row>
    <row r="3" spans="1:32" ht="15" thickBot="1">
      <c r="S3" s="12"/>
      <c r="AA3" s="12"/>
    </row>
    <row r="4" spans="1:32" s="99" customFormat="1" ht="15.75" thickBot="1">
      <c r="A4" s="122"/>
      <c r="B4" s="522" t="s">
        <v>76</v>
      </c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4"/>
      <c r="N4" s="544" t="s">
        <v>77</v>
      </c>
      <c r="O4" s="545"/>
      <c r="P4" s="545"/>
      <c r="Q4" s="545"/>
      <c r="R4" s="546"/>
      <c r="S4" s="551" t="s">
        <v>152</v>
      </c>
      <c r="T4" s="552"/>
      <c r="U4" s="552"/>
      <c r="V4" s="552"/>
      <c r="W4" s="552"/>
      <c r="X4" s="552"/>
      <c r="Y4" s="552"/>
      <c r="Z4" s="552"/>
      <c r="AA4" s="506" t="s">
        <v>153</v>
      </c>
      <c r="AB4" s="507"/>
      <c r="AC4" s="507"/>
      <c r="AD4" s="507"/>
      <c r="AE4" s="507"/>
      <c r="AF4" s="508"/>
    </row>
    <row r="5" spans="1:32" s="99" customFormat="1" ht="15" customHeight="1">
      <c r="A5" s="541" t="s">
        <v>0</v>
      </c>
      <c r="B5" s="539" t="s">
        <v>138</v>
      </c>
      <c r="C5" s="509" t="s">
        <v>35</v>
      </c>
      <c r="D5" s="512" t="s">
        <v>36</v>
      </c>
      <c r="E5" s="512"/>
      <c r="F5" s="526" t="s">
        <v>39</v>
      </c>
      <c r="G5" s="528" t="s">
        <v>97</v>
      </c>
      <c r="H5" s="509" t="s">
        <v>35</v>
      </c>
      <c r="I5" s="536" t="s">
        <v>44</v>
      </c>
      <c r="J5" s="536"/>
      <c r="K5" s="536"/>
      <c r="L5" s="536"/>
      <c r="M5" s="537" t="s">
        <v>98</v>
      </c>
      <c r="N5" s="525" t="s">
        <v>45</v>
      </c>
      <c r="O5" s="469" t="s">
        <v>46</v>
      </c>
      <c r="P5" s="469" t="s">
        <v>47</v>
      </c>
      <c r="Q5" s="469" t="s">
        <v>48</v>
      </c>
      <c r="R5" s="470" t="s">
        <v>49</v>
      </c>
      <c r="S5" s="533" t="s">
        <v>50</v>
      </c>
      <c r="T5" s="553" t="s">
        <v>51</v>
      </c>
      <c r="U5" s="525" t="s">
        <v>52</v>
      </c>
      <c r="V5" s="525" t="s">
        <v>5</v>
      </c>
      <c r="W5" s="525" t="s">
        <v>6</v>
      </c>
      <c r="X5" s="525" t="s">
        <v>54</v>
      </c>
      <c r="Y5" s="549" t="s">
        <v>23</v>
      </c>
      <c r="Z5" s="550"/>
      <c r="AA5" s="509" t="s">
        <v>133</v>
      </c>
      <c r="AB5" s="515" t="s">
        <v>23</v>
      </c>
      <c r="AC5" s="516"/>
      <c r="AD5" s="512" t="s">
        <v>74</v>
      </c>
      <c r="AE5" s="512" t="s">
        <v>75</v>
      </c>
      <c r="AF5" s="519" t="s">
        <v>148</v>
      </c>
    </row>
    <row r="6" spans="1:32" s="99" customFormat="1" ht="13.5" customHeight="1">
      <c r="A6" s="542"/>
      <c r="B6" s="540"/>
      <c r="C6" s="510"/>
      <c r="D6" s="513" t="s">
        <v>37</v>
      </c>
      <c r="E6" s="513" t="s">
        <v>38</v>
      </c>
      <c r="F6" s="526"/>
      <c r="G6" s="528"/>
      <c r="H6" s="510"/>
      <c r="I6" s="530" t="s">
        <v>40</v>
      </c>
      <c r="J6" s="530" t="s">
        <v>41</v>
      </c>
      <c r="K6" s="530" t="s">
        <v>42</v>
      </c>
      <c r="L6" s="530" t="s">
        <v>43</v>
      </c>
      <c r="M6" s="537"/>
      <c r="N6" s="513"/>
      <c r="O6" s="464"/>
      <c r="P6" s="464"/>
      <c r="Q6" s="464"/>
      <c r="R6" s="466"/>
      <c r="S6" s="534"/>
      <c r="T6" s="554"/>
      <c r="U6" s="513"/>
      <c r="V6" s="513"/>
      <c r="W6" s="513"/>
      <c r="X6" s="513"/>
      <c r="Y6" s="513" t="s">
        <v>53</v>
      </c>
      <c r="Z6" s="547" t="s">
        <v>79</v>
      </c>
      <c r="AA6" s="510"/>
      <c r="AB6" s="512" t="s">
        <v>134</v>
      </c>
      <c r="AC6" s="517" t="s">
        <v>73</v>
      </c>
      <c r="AD6" s="513"/>
      <c r="AE6" s="513"/>
      <c r="AF6" s="520"/>
    </row>
    <row r="7" spans="1:32" s="99" customFormat="1" ht="26.25" customHeight="1" thickBot="1">
      <c r="A7" s="543"/>
      <c r="B7" s="540"/>
      <c r="C7" s="529"/>
      <c r="D7" s="532"/>
      <c r="E7" s="532"/>
      <c r="F7" s="527"/>
      <c r="G7" s="528"/>
      <c r="H7" s="529"/>
      <c r="I7" s="531"/>
      <c r="J7" s="531"/>
      <c r="K7" s="531"/>
      <c r="L7" s="531"/>
      <c r="M7" s="537"/>
      <c r="N7" s="514"/>
      <c r="O7" s="465"/>
      <c r="P7" s="465"/>
      <c r="Q7" s="465"/>
      <c r="R7" s="467"/>
      <c r="S7" s="535"/>
      <c r="T7" s="555"/>
      <c r="U7" s="514"/>
      <c r="V7" s="514"/>
      <c r="W7" s="514"/>
      <c r="X7" s="514"/>
      <c r="Y7" s="514"/>
      <c r="Z7" s="548"/>
      <c r="AA7" s="511"/>
      <c r="AB7" s="514"/>
      <c r="AC7" s="518"/>
      <c r="AD7" s="514"/>
      <c r="AE7" s="514"/>
      <c r="AF7" s="521"/>
    </row>
    <row r="8" spans="1:32" s="99" customFormat="1">
      <c r="A8" s="123">
        <v>1</v>
      </c>
      <c r="B8" s="3" t="s">
        <v>220</v>
      </c>
      <c r="C8" s="315">
        <v>741</v>
      </c>
      <c r="D8" s="316">
        <v>600</v>
      </c>
      <c r="E8" s="175">
        <v>465</v>
      </c>
      <c r="F8" s="175"/>
      <c r="G8" s="174">
        <v>268</v>
      </c>
      <c r="H8" s="317">
        <v>741</v>
      </c>
      <c r="I8" s="175"/>
      <c r="J8" s="176">
        <v>741</v>
      </c>
      <c r="K8" s="177"/>
      <c r="L8" s="178"/>
      <c r="M8" s="179"/>
      <c r="N8" s="124"/>
      <c r="O8" s="172"/>
      <c r="P8" s="95"/>
      <c r="Q8" s="95"/>
      <c r="R8" s="173">
        <v>1</v>
      </c>
      <c r="S8" s="126">
        <v>0</v>
      </c>
      <c r="T8" s="95">
        <v>0</v>
      </c>
      <c r="U8" s="172">
        <v>1</v>
      </c>
      <c r="V8" s="95">
        <v>1</v>
      </c>
      <c r="W8" s="95">
        <v>1</v>
      </c>
      <c r="X8" s="95">
        <v>1</v>
      </c>
      <c r="Y8" s="95">
        <v>0</v>
      </c>
      <c r="Z8" s="97">
        <v>0</v>
      </c>
      <c r="AA8" s="125">
        <v>4</v>
      </c>
      <c r="AB8" s="95">
        <v>2</v>
      </c>
      <c r="AC8" s="95">
        <v>0</v>
      </c>
      <c r="AD8" s="95">
        <v>1</v>
      </c>
      <c r="AE8" s="95">
        <v>1</v>
      </c>
      <c r="AF8" s="97">
        <v>1</v>
      </c>
    </row>
    <row r="9" spans="1:32" s="99" customFormat="1">
      <c r="A9" s="123">
        <v>2</v>
      </c>
      <c r="B9" s="159" t="s">
        <v>195</v>
      </c>
      <c r="C9" s="318">
        <v>584</v>
      </c>
      <c r="D9" s="319">
        <v>306</v>
      </c>
      <c r="E9" s="320">
        <v>172</v>
      </c>
      <c r="F9" s="320"/>
      <c r="G9" s="321">
        <v>172</v>
      </c>
      <c r="H9" s="322">
        <v>584</v>
      </c>
      <c r="I9" s="320"/>
      <c r="J9" s="241">
        <v>584</v>
      </c>
      <c r="K9" s="98"/>
      <c r="L9" s="95"/>
      <c r="M9" s="97"/>
      <c r="N9" s="127"/>
      <c r="O9" s="104"/>
      <c r="P9" s="104"/>
      <c r="Q9" s="104"/>
      <c r="R9" s="105"/>
      <c r="S9" s="128">
        <v>0</v>
      </c>
      <c r="T9" s="104">
        <v>0</v>
      </c>
      <c r="U9" s="104">
        <v>1</v>
      </c>
      <c r="V9" s="104">
        <v>1</v>
      </c>
      <c r="W9" s="104">
        <v>1</v>
      </c>
      <c r="X9" s="104">
        <v>1</v>
      </c>
      <c r="Y9" s="104">
        <v>0</v>
      </c>
      <c r="Z9" s="105">
        <v>0</v>
      </c>
      <c r="AA9" s="128">
        <v>1</v>
      </c>
      <c r="AB9" s="104">
        <v>0</v>
      </c>
      <c r="AC9" s="104">
        <v>0</v>
      </c>
      <c r="AD9" s="104">
        <v>1</v>
      </c>
      <c r="AE9" s="104">
        <v>1</v>
      </c>
      <c r="AF9" s="105">
        <v>1</v>
      </c>
    </row>
    <row r="10" spans="1:32" s="99" customFormat="1">
      <c r="A10" s="123">
        <v>3</v>
      </c>
      <c r="B10" s="159" t="s">
        <v>209</v>
      </c>
      <c r="C10" s="318">
        <v>750</v>
      </c>
      <c r="D10" s="319">
        <v>654</v>
      </c>
      <c r="E10" s="320">
        <v>481</v>
      </c>
      <c r="F10" s="320">
        <v>66</v>
      </c>
      <c r="G10" s="321">
        <v>365</v>
      </c>
      <c r="H10" s="322">
        <v>750</v>
      </c>
      <c r="I10" s="320"/>
      <c r="J10" s="241">
        <v>750</v>
      </c>
      <c r="K10" s="98"/>
      <c r="L10" s="95"/>
      <c r="M10" s="97"/>
      <c r="N10" s="127"/>
      <c r="O10" s="104">
        <v>1</v>
      </c>
      <c r="P10" s="104"/>
      <c r="Q10" s="104"/>
      <c r="R10" s="105">
        <v>1</v>
      </c>
      <c r="S10" s="128">
        <v>0</v>
      </c>
      <c r="T10" s="104">
        <v>0</v>
      </c>
      <c r="U10" s="104">
        <v>1</v>
      </c>
      <c r="V10" s="104">
        <v>1</v>
      </c>
      <c r="W10" s="104">
        <v>1</v>
      </c>
      <c r="X10" s="104">
        <v>1</v>
      </c>
      <c r="Y10" s="104">
        <v>0</v>
      </c>
      <c r="Z10" s="105">
        <v>0</v>
      </c>
      <c r="AA10" s="128">
        <v>2</v>
      </c>
      <c r="AB10" s="104">
        <v>0</v>
      </c>
      <c r="AC10" s="104">
        <v>0</v>
      </c>
      <c r="AD10" s="104">
        <v>1</v>
      </c>
      <c r="AE10" s="104">
        <v>1</v>
      </c>
      <c r="AF10" s="105">
        <v>1</v>
      </c>
    </row>
    <row r="11" spans="1:32" s="99" customFormat="1">
      <c r="A11" s="123">
        <v>4</v>
      </c>
      <c r="B11" s="159" t="s">
        <v>213</v>
      </c>
      <c r="C11" s="318">
        <v>634</v>
      </c>
      <c r="D11" s="319">
        <v>634</v>
      </c>
      <c r="E11" s="320">
        <v>293</v>
      </c>
      <c r="F11" s="320">
        <v>59</v>
      </c>
      <c r="G11" s="321">
        <v>229</v>
      </c>
      <c r="H11" s="322">
        <v>634</v>
      </c>
      <c r="I11" s="320"/>
      <c r="J11" s="241">
        <v>634</v>
      </c>
      <c r="K11" s="98"/>
      <c r="L11" s="95"/>
      <c r="M11" s="97"/>
      <c r="N11" s="127"/>
      <c r="O11" s="104">
        <v>1</v>
      </c>
      <c r="P11" s="104"/>
      <c r="Q11" s="104"/>
      <c r="R11" s="105">
        <v>1</v>
      </c>
      <c r="S11" s="128">
        <v>0</v>
      </c>
      <c r="T11" s="104">
        <v>0</v>
      </c>
      <c r="U11" s="104">
        <v>1</v>
      </c>
      <c r="V11" s="104">
        <v>1</v>
      </c>
      <c r="W11" s="104">
        <v>1</v>
      </c>
      <c r="X11" s="104">
        <v>1</v>
      </c>
      <c r="Y11" s="104">
        <v>0</v>
      </c>
      <c r="Z11" s="105">
        <v>0</v>
      </c>
      <c r="AA11" s="128">
        <v>2</v>
      </c>
      <c r="AB11" s="104">
        <v>1</v>
      </c>
      <c r="AC11" s="104">
        <v>0</v>
      </c>
      <c r="AD11" s="104">
        <v>1</v>
      </c>
      <c r="AE11" s="104">
        <v>1</v>
      </c>
      <c r="AF11" s="105">
        <v>1</v>
      </c>
    </row>
    <row r="12" spans="1:32" s="99" customFormat="1">
      <c r="A12" s="123">
        <v>5</v>
      </c>
      <c r="B12" s="159" t="s">
        <v>215</v>
      </c>
      <c r="C12" s="318">
        <v>547</v>
      </c>
      <c r="D12" s="319">
        <v>331</v>
      </c>
      <c r="E12" s="320">
        <v>204</v>
      </c>
      <c r="F12" s="320"/>
      <c r="G12" s="321">
        <v>113</v>
      </c>
      <c r="H12" s="322">
        <v>547</v>
      </c>
      <c r="I12" s="320"/>
      <c r="J12" s="241">
        <v>547</v>
      </c>
      <c r="K12" s="98"/>
      <c r="L12" s="95"/>
      <c r="M12" s="97"/>
      <c r="N12" s="127"/>
      <c r="O12" s="104"/>
      <c r="P12" s="104"/>
      <c r="Q12" s="104"/>
      <c r="R12" s="105">
        <v>1</v>
      </c>
      <c r="S12" s="128">
        <v>0</v>
      </c>
      <c r="T12" s="104">
        <v>0</v>
      </c>
      <c r="U12" s="104">
        <v>1</v>
      </c>
      <c r="V12" s="104">
        <v>1</v>
      </c>
      <c r="W12" s="104">
        <v>1</v>
      </c>
      <c r="X12" s="104">
        <v>1</v>
      </c>
      <c r="Y12" s="104">
        <v>0</v>
      </c>
      <c r="Z12" s="105">
        <v>0</v>
      </c>
      <c r="AA12" s="128">
        <v>1</v>
      </c>
      <c r="AB12" s="104">
        <v>0</v>
      </c>
      <c r="AC12" s="104">
        <v>0</v>
      </c>
      <c r="AD12" s="104">
        <v>1</v>
      </c>
      <c r="AE12" s="104">
        <v>1</v>
      </c>
      <c r="AF12" s="105">
        <v>1</v>
      </c>
    </row>
    <row r="13" spans="1:32" s="99" customFormat="1">
      <c r="A13" s="123">
        <v>6</v>
      </c>
      <c r="B13" s="159" t="s">
        <v>219</v>
      </c>
      <c r="C13" s="318">
        <v>1416</v>
      </c>
      <c r="D13" s="319">
        <v>1376</v>
      </c>
      <c r="E13" s="320">
        <v>694</v>
      </c>
      <c r="F13" s="320">
        <v>90</v>
      </c>
      <c r="G13" s="321">
        <v>594</v>
      </c>
      <c r="H13" s="322">
        <v>1416</v>
      </c>
      <c r="I13" s="320"/>
      <c r="J13" s="241">
        <v>1416</v>
      </c>
      <c r="K13" s="98"/>
      <c r="L13" s="95"/>
      <c r="M13" s="97"/>
      <c r="N13" s="127"/>
      <c r="O13" s="104">
        <v>1</v>
      </c>
      <c r="P13" s="104">
        <v>1</v>
      </c>
      <c r="Q13" s="104"/>
      <c r="R13" s="105">
        <v>1</v>
      </c>
      <c r="S13" s="128">
        <v>0</v>
      </c>
      <c r="T13" s="104">
        <v>0</v>
      </c>
      <c r="U13" s="104">
        <v>1</v>
      </c>
      <c r="V13" s="104">
        <v>1</v>
      </c>
      <c r="W13" s="104">
        <v>1</v>
      </c>
      <c r="X13" s="104">
        <v>1</v>
      </c>
      <c r="Y13" s="104">
        <v>0</v>
      </c>
      <c r="Z13" s="105">
        <v>0</v>
      </c>
      <c r="AA13" s="128">
        <v>2</v>
      </c>
      <c r="AB13" s="104">
        <v>0</v>
      </c>
      <c r="AC13" s="104">
        <v>0</v>
      </c>
      <c r="AD13" s="104">
        <v>1</v>
      </c>
      <c r="AE13" s="104">
        <v>1</v>
      </c>
      <c r="AF13" s="105">
        <v>1</v>
      </c>
    </row>
    <row r="14" spans="1:32">
      <c r="A14" s="63">
        <v>7</v>
      </c>
      <c r="B14" s="46" t="s">
        <v>200</v>
      </c>
      <c r="C14" s="323">
        <v>1530</v>
      </c>
      <c r="D14" s="324">
        <v>1530</v>
      </c>
      <c r="E14" s="325">
        <v>735</v>
      </c>
      <c r="F14" s="325">
        <v>70</v>
      </c>
      <c r="G14" s="326">
        <v>482</v>
      </c>
      <c r="H14" s="327">
        <v>1530</v>
      </c>
      <c r="I14" s="325"/>
      <c r="J14" s="181">
        <v>1530</v>
      </c>
      <c r="K14" s="19"/>
      <c r="L14" s="19"/>
      <c r="M14" s="21"/>
      <c r="N14" s="10"/>
      <c r="O14" s="19">
        <v>1</v>
      </c>
      <c r="P14" s="19"/>
      <c r="Q14" s="19"/>
      <c r="R14" s="21">
        <v>1</v>
      </c>
      <c r="S14" s="11">
        <v>0</v>
      </c>
      <c r="T14" s="19">
        <v>0</v>
      </c>
      <c r="U14" s="19">
        <v>1</v>
      </c>
      <c r="V14" s="19">
        <v>1</v>
      </c>
      <c r="W14" s="19">
        <v>1</v>
      </c>
      <c r="X14" s="19">
        <v>1</v>
      </c>
      <c r="Y14" s="19">
        <v>0</v>
      </c>
      <c r="Z14" s="21">
        <v>0</v>
      </c>
      <c r="AA14" s="11">
        <v>7</v>
      </c>
      <c r="AB14" s="19">
        <v>3</v>
      </c>
      <c r="AC14" s="19">
        <v>0</v>
      </c>
      <c r="AD14" s="19">
        <v>1</v>
      </c>
      <c r="AE14" s="19">
        <v>1</v>
      </c>
      <c r="AF14" s="105"/>
    </row>
    <row r="15" spans="1:32">
      <c r="A15" s="63">
        <v>8</v>
      </c>
      <c r="B15" s="46" t="s">
        <v>222</v>
      </c>
      <c r="C15" s="323">
        <v>821</v>
      </c>
      <c r="D15" s="324">
        <v>780</v>
      </c>
      <c r="E15" s="325">
        <v>290</v>
      </c>
      <c r="F15" s="325">
        <v>143</v>
      </c>
      <c r="G15" s="326">
        <v>145</v>
      </c>
      <c r="H15" s="327">
        <v>821</v>
      </c>
      <c r="I15" s="325"/>
      <c r="J15" s="181">
        <v>821</v>
      </c>
      <c r="K15" s="19"/>
      <c r="L15" s="19"/>
      <c r="M15" s="21"/>
      <c r="N15" s="10">
        <v>1</v>
      </c>
      <c r="O15" s="19">
        <v>1</v>
      </c>
      <c r="P15" s="19"/>
      <c r="Q15" s="19"/>
      <c r="R15" s="21">
        <v>1</v>
      </c>
      <c r="S15" s="11">
        <v>0</v>
      </c>
      <c r="T15" s="19">
        <v>0</v>
      </c>
      <c r="U15" s="19">
        <v>1</v>
      </c>
      <c r="V15" s="19">
        <v>1</v>
      </c>
      <c r="W15" s="19">
        <v>1</v>
      </c>
      <c r="X15" s="19">
        <v>1</v>
      </c>
      <c r="Y15" s="19">
        <v>0</v>
      </c>
      <c r="Z15" s="21">
        <v>0</v>
      </c>
      <c r="AA15" s="11">
        <v>1</v>
      </c>
      <c r="AB15" s="19">
        <v>0</v>
      </c>
      <c r="AC15" s="19">
        <v>0</v>
      </c>
      <c r="AD15" s="19">
        <v>1</v>
      </c>
      <c r="AE15" s="19">
        <v>1</v>
      </c>
      <c r="AF15" s="21">
        <v>1</v>
      </c>
    </row>
    <row r="16" spans="1:32">
      <c r="A16" s="206">
        <v>9</v>
      </c>
      <c r="B16" s="189" t="s">
        <v>224</v>
      </c>
      <c r="C16" s="328">
        <v>2095</v>
      </c>
      <c r="D16" s="329">
        <v>1795</v>
      </c>
      <c r="E16" s="330">
        <v>933</v>
      </c>
      <c r="F16" s="330">
        <v>118</v>
      </c>
      <c r="G16" s="331">
        <v>687</v>
      </c>
      <c r="H16" s="332">
        <v>2095</v>
      </c>
      <c r="I16" s="330"/>
      <c r="J16" s="242">
        <v>2095</v>
      </c>
      <c r="K16" s="209"/>
      <c r="L16" s="209"/>
      <c r="M16" s="210"/>
      <c r="N16" s="208"/>
      <c r="O16" s="209">
        <v>1</v>
      </c>
      <c r="P16" s="209">
        <v>1</v>
      </c>
      <c r="Q16" s="209"/>
      <c r="R16" s="210">
        <v>1</v>
      </c>
      <c r="S16" s="207">
        <v>0</v>
      </c>
      <c r="T16" s="209">
        <v>0</v>
      </c>
      <c r="U16" s="209">
        <v>1</v>
      </c>
      <c r="V16" s="209">
        <v>1</v>
      </c>
      <c r="W16" s="209">
        <v>1</v>
      </c>
      <c r="X16" s="209">
        <v>1</v>
      </c>
      <c r="Y16" s="209">
        <v>0</v>
      </c>
      <c r="Z16" s="210">
        <v>0</v>
      </c>
      <c r="AA16" s="207">
        <v>3</v>
      </c>
      <c r="AB16" s="209">
        <v>0</v>
      </c>
      <c r="AC16" s="209">
        <v>0</v>
      </c>
      <c r="AD16" s="209">
        <v>1</v>
      </c>
      <c r="AE16" s="209">
        <v>1</v>
      </c>
      <c r="AF16" s="21">
        <v>1</v>
      </c>
    </row>
    <row r="17" spans="1:32">
      <c r="A17" s="206">
        <v>10</v>
      </c>
      <c r="B17" s="189" t="s">
        <v>226</v>
      </c>
      <c r="C17" s="328">
        <v>546</v>
      </c>
      <c r="D17" s="329">
        <v>463</v>
      </c>
      <c r="E17" s="330">
        <v>360</v>
      </c>
      <c r="F17" s="330"/>
      <c r="G17" s="331">
        <v>258</v>
      </c>
      <c r="H17" s="332">
        <v>546</v>
      </c>
      <c r="I17" s="330"/>
      <c r="J17" s="242">
        <v>546</v>
      </c>
      <c r="K17" s="209"/>
      <c r="L17" s="209"/>
      <c r="M17" s="210"/>
      <c r="N17" s="208"/>
      <c r="O17" s="209"/>
      <c r="P17" s="209"/>
      <c r="Q17" s="209"/>
      <c r="R17" s="210">
        <v>1</v>
      </c>
      <c r="S17" s="207">
        <v>0</v>
      </c>
      <c r="T17" s="209">
        <v>0</v>
      </c>
      <c r="U17" s="209">
        <v>1</v>
      </c>
      <c r="V17" s="209">
        <v>1</v>
      </c>
      <c r="W17" s="209">
        <v>1</v>
      </c>
      <c r="X17" s="209">
        <v>1</v>
      </c>
      <c r="Y17" s="209">
        <v>0</v>
      </c>
      <c r="Z17" s="210">
        <v>0</v>
      </c>
      <c r="AA17" s="207">
        <v>1</v>
      </c>
      <c r="AB17" s="209">
        <v>0</v>
      </c>
      <c r="AC17" s="209">
        <v>0</v>
      </c>
      <c r="AD17" s="209">
        <v>1</v>
      </c>
      <c r="AE17" s="209">
        <v>1</v>
      </c>
      <c r="AF17" s="21">
        <v>1</v>
      </c>
    </row>
    <row r="18" spans="1:32">
      <c r="A18" s="206">
        <v>11</v>
      </c>
      <c r="B18" s="189" t="s">
        <v>228</v>
      </c>
      <c r="C18" s="328">
        <v>1358</v>
      </c>
      <c r="D18" s="329">
        <v>1042</v>
      </c>
      <c r="E18" s="330">
        <v>736</v>
      </c>
      <c r="F18" s="330">
        <v>93</v>
      </c>
      <c r="G18" s="331">
        <v>498</v>
      </c>
      <c r="H18" s="332">
        <v>1358</v>
      </c>
      <c r="I18" s="330"/>
      <c r="J18" s="242">
        <v>1358</v>
      </c>
      <c r="K18" s="209"/>
      <c r="L18" s="209"/>
      <c r="M18" s="210"/>
      <c r="N18" s="208"/>
      <c r="O18" s="209">
        <v>1</v>
      </c>
      <c r="P18" s="209"/>
      <c r="Q18" s="209"/>
      <c r="R18" s="210">
        <v>1</v>
      </c>
      <c r="S18" s="207">
        <v>0</v>
      </c>
      <c r="T18" s="209">
        <v>0</v>
      </c>
      <c r="U18" s="209">
        <v>1</v>
      </c>
      <c r="V18" s="209">
        <v>1</v>
      </c>
      <c r="W18" s="209">
        <v>1</v>
      </c>
      <c r="X18" s="209">
        <v>1</v>
      </c>
      <c r="Y18" s="209">
        <v>0</v>
      </c>
      <c r="Z18" s="210">
        <v>0</v>
      </c>
      <c r="AA18" s="207">
        <v>3</v>
      </c>
      <c r="AB18" s="209">
        <v>0</v>
      </c>
      <c r="AC18" s="209">
        <v>0</v>
      </c>
      <c r="AD18" s="209">
        <v>1</v>
      </c>
      <c r="AE18" s="209">
        <v>1</v>
      </c>
      <c r="AF18" s="21">
        <v>1</v>
      </c>
    </row>
    <row r="19" spans="1:32">
      <c r="A19" s="206">
        <v>12</v>
      </c>
      <c r="B19" s="189" t="s">
        <v>247</v>
      </c>
      <c r="C19" s="328">
        <v>541</v>
      </c>
      <c r="D19" s="329">
        <v>351</v>
      </c>
      <c r="E19" s="330">
        <v>297</v>
      </c>
      <c r="F19" s="330">
        <v>54</v>
      </c>
      <c r="G19" s="331">
        <v>152</v>
      </c>
      <c r="H19" s="332">
        <v>541</v>
      </c>
      <c r="I19" s="330"/>
      <c r="J19" s="242">
        <v>541</v>
      </c>
      <c r="K19" s="209"/>
      <c r="L19" s="209"/>
      <c r="M19" s="210"/>
      <c r="N19" s="208"/>
      <c r="O19" s="209">
        <v>1</v>
      </c>
      <c r="P19" s="209"/>
      <c r="Q19" s="209"/>
      <c r="R19" s="210">
        <v>1</v>
      </c>
      <c r="S19" s="207">
        <v>0</v>
      </c>
      <c r="T19" s="209">
        <v>0</v>
      </c>
      <c r="U19" s="209">
        <v>1</v>
      </c>
      <c r="V19" s="209">
        <v>1</v>
      </c>
      <c r="W19" s="209">
        <v>1</v>
      </c>
      <c r="X19" s="209">
        <v>1</v>
      </c>
      <c r="Y19" s="209">
        <v>0</v>
      </c>
      <c r="Z19" s="210">
        <v>0</v>
      </c>
      <c r="AA19" s="207">
        <v>2</v>
      </c>
      <c r="AB19" s="209">
        <v>0</v>
      </c>
      <c r="AC19" s="209">
        <v>0</v>
      </c>
      <c r="AD19" s="209">
        <v>1</v>
      </c>
      <c r="AE19" s="209">
        <v>1</v>
      </c>
      <c r="AF19" s="21">
        <v>1</v>
      </c>
    </row>
    <row r="20" spans="1:32">
      <c r="A20" s="206">
        <v>13</v>
      </c>
      <c r="B20" s="189" t="s">
        <v>232</v>
      </c>
      <c r="C20" s="328">
        <v>1800</v>
      </c>
      <c r="D20" s="329">
        <v>917</v>
      </c>
      <c r="E20" s="330">
        <v>421</v>
      </c>
      <c r="F20" s="330">
        <v>252</v>
      </c>
      <c r="G20" s="331">
        <v>421</v>
      </c>
      <c r="H20" s="332">
        <v>1800</v>
      </c>
      <c r="I20" s="330"/>
      <c r="J20" s="242">
        <v>1800</v>
      </c>
      <c r="K20" s="209"/>
      <c r="L20" s="209"/>
      <c r="M20" s="210"/>
      <c r="N20" s="208"/>
      <c r="O20" s="209">
        <v>1</v>
      </c>
      <c r="P20" s="209"/>
      <c r="Q20" s="209">
        <v>1</v>
      </c>
      <c r="R20" s="210">
        <v>1</v>
      </c>
      <c r="S20" s="207">
        <v>0</v>
      </c>
      <c r="T20" s="209">
        <v>0</v>
      </c>
      <c r="U20" s="209">
        <v>1</v>
      </c>
      <c r="V20" s="209">
        <v>1</v>
      </c>
      <c r="W20" s="209">
        <v>1</v>
      </c>
      <c r="X20" s="209">
        <v>1</v>
      </c>
      <c r="Y20" s="209">
        <v>0</v>
      </c>
      <c r="Z20" s="210">
        <v>0</v>
      </c>
      <c r="AA20" s="207">
        <v>5</v>
      </c>
      <c r="AB20" s="209">
        <v>2</v>
      </c>
      <c r="AC20" s="209">
        <v>0</v>
      </c>
      <c r="AD20" s="209">
        <v>1</v>
      </c>
      <c r="AE20" s="209">
        <v>1</v>
      </c>
      <c r="AF20" s="21">
        <v>1</v>
      </c>
    </row>
    <row r="21" spans="1:32">
      <c r="A21" s="206">
        <v>14</v>
      </c>
      <c r="B21" s="189" t="s">
        <v>236</v>
      </c>
      <c r="C21" s="328">
        <v>586</v>
      </c>
      <c r="D21" s="329">
        <v>586</v>
      </c>
      <c r="E21" s="330">
        <v>284</v>
      </c>
      <c r="F21" s="330"/>
      <c r="G21" s="331">
        <v>159</v>
      </c>
      <c r="H21" s="332">
        <v>586</v>
      </c>
      <c r="I21" s="330"/>
      <c r="J21" s="242">
        <v>586</v>
      </c>
      <c r="K21" s="209"/>
      <c r="L21" s="209"/>
      <c r="M21" s="210"/>
      <c r="N21" s="208"/>
      <c r="O21" s="209"/>
      <c r="P21" s="209"/>
      <c r="Q21" s="209"/>
      <c r="R21" s="210">
        <v>1</v>
      </c>
      <c r="S21" s="207">
        <v>0</v>
      </c>
      <c r="T21" s="209">
        <v>0</v>
      </c>
      <c r="U21" s="209">
        <v>1</v>
      </c>
      <c r="V21" s="209">
        <v>1</v>
      </c>
      <c r="W21" s="209">
        <v>1</v>
      </c>
      <c r="X21" s="209">
        <v>1</v>
      </c>
      <c r="Y21" s="209">
        <v>0</v>
      </c>
      <c r="Z21" s="210">
        <v>0</v>
      </c>
      <c r="AA21" s="207">
        <v>1</v>
      </c>
      <c r="AB21" s="209">
        <v>0</v>
      </c>
      <c r="AC21" s="209">
        <v>0</v>
      </c>
      <c r="AD21" s="209">
        <v>1</v>
      </c>
      <c r="AE21" s="209">
        <v>1</v>
      </c>
      <c r="AF21" s="21">
        <v>1</v>
      </c>
    </row>
    <row r="22" spans="1:32">
      <c r="A22" s="206">
        <v>15</v>
      </c>
      <c r="B22" s="189" t="s">
        <v>239</v>
      </c>
      <c r="C22" s="328">
        <v>1709</v>
      </c>
      <c r="D22" s="329">
        <v>1709</v>
      </c>
      <c r="E22" s="330">
        <v>111</v>
      </c>
      <c r="F22" s="330">
        <v>60</v>
      </c>
      <c r="G22" s="331">
        <v>111</v>
      </c>
      <c r="H22" s="332">
        <v>1709</v>
      </c>
      <c r="I22" s="330"/>
      <c r="J22" s="242">
        <v>1709</v>
      </c>
      <c r="K22" s="209"/>
      <c r="L22" s="209"/>
      <c r="M22" s="210"/>
      <c r="N22" s="208"/>
      <c r="O22" s="209"/>
      <c r="P22" s="209"/>
      <c r="Q22" s="209"/>
      <c r="R22" s="210"/>
      <c r="S22" s="207">
        <v>0</v>
      </c>
      <c r="T22" s="209">
        <v>0</v>
      </c>
      <c r="U22" s="209">
        <v>1</v>
      </c>
      <c r="V22" s="209">
        <v>1</v>
      </c>
      <c r="W22" s="209">
        <v>1</v>
      </c>
      <c r="X22" s="209">
        <v>1</v>
      </c>
      <c r="Y22" s="209">
        <v>0</v>
      </c>
      <c r="Z22" s="210">
        <v>0</v>
      </c>
      <c r="AA22" s="207">
        <v>1</v>
      </c>
      <c r="AB22" s="209"/>
      <c r="AC22" s="209"/>
      <c r="AD22" s="209">
        <v>1</v>
      </c>
      <c r="AE22" s="209">
        <v>1</v>
      </c>
      <c r="AF22" s="21">
        <v>1</v>
      </c>
    </row>
    <row r="23" spans="1:32">
      <c r="A23" s="206">
        <v>16</v>
      </c>
      <c r="B23" s="189" t="s">
        <v>241</v>
      </c>
      <c r="C23" s="328">
        <v>694</v>
      </c>
      <c r="D23" s="329">
        <v>584</v>
      </c>
      <c r="E23" s="330">
        <v>495</v>
      </c>
      <c r="F23" s="330"/>
      <c r="G23" s="331">
        <v>264</v>
      </c>
      <c r="H23" s="332">
        <v>694</v>
      </c>
      <c r="I23" s="330"/>
      <c r="J23" s="242">
        <v>694</v>
      </c>
      <c r="K23" s="209"/>
      <c r="L23" s="209"/>
      <c r="M23" s="210"/>
      <c r="N23" s="208"/>
      <c r="O23" s="209"/>
      <c r="P23" s="209"/>
      <c r="Q23" s="209"/>
      <c r="R23" s="210">
        <v>1</v>
      </c>
      <c r="S23" s="207">
        <v>0</v>
      </c>
      <c r="T23" s="209">
        <v>0</v>
      </c>
      <c r="U23" s="209">
        <v>1</v>
      </c>
      <c r="V23" s="209">
        <v>1</v>
      </c>
      <c r="W23" s="209">
        <v>1</v>
      </c>
      <c r="X23" s="209">
        <v>1</v>
      </c>
      <c r="Y23" s="209">
        <v>0</v>
      </c>
      <c r="Z23" s="210">
        <v>0</v>
      </c>
      <c r="AA23" s="207">
        <v>1</v>
      </c>
      <c r="AB23" s="209">
        <v>0</v>
      </c>
      <c r="AC23" s="209">
        <v>0</v>
      </c>
      <c r="AD23" s="209">
        <v>1</v>
      </c>
      <c r="AE23" s="209">
        <v>1</v>
      </c>
      <c r="AF23" s="21">
        <v>1</v>
      </c>
    </row>
    <row r="24" spans="1:32">
      <c r="A24" s="206">
        <v>17</v>
      </c>
      <c r="B24" s="189" t="s">
        <v>245</v>
      </c>
      <c r="C24" s="328">
        <v>3809</v>
      </c>
      <c r="D24" s="329">
        <v>1353</v>
      </c>
      <c r="E24" s="330">
        <v>1136</v>
      </c>
      <c r="F24" s="330">
        <v>217</v>
      </c>
      <c r="G24" s="331">
        <v>838</v>
      </c>
      <c r="H24" s="332">
        <v>3809</v>
      </c>
      <c r="I24" s="330"/>
      <c r="J24" s="242">
        <v>3809</v>
      </c>
      <c r="K24" s="209"/>
      <c r="L24" s="209"/>
      <c r="M24" s="210"/>
      <c r="N24" s="208"/>
      <c r="O24" s="209">
        <v>1</v>
      </c>
      <c r="P24" s="209"/>
      <c r="Q24" s="209"/>
      <c r="R24" s="210">
        <v>1</v>
      </c>
      <c r="S24" s="207">
        <v>0</v>
      </c>
      <c r="T24" s="209">
        <v>0</v>
      </c>
      <c r="U24" s="209">
        <v>1</v>
      </c>
      <c r="V24" s="209">
        <v>1</v>
      </c>
      <c r="W24" s="209">
        <v>1</v>
      </c>
      <c r="X24" s="209">
        <v>3</v>
      </c>
      <c r="Y24" s="209">
        <v>0</v>
      </c>
      <c r="Z24" s="210">
        <v>0</v>
      </c>
      <c r="AA24" s="207">
        <v>5</v>
      </c>
      <c r="AB24" s="209">
        <v>0</v>
      </c>
      <c r="AC24" s="209">
        <v>0</v>
      </c>
      <c r="AD24" s="209">
        <v>1</v>
      </c>
      <c r="AE24" s="209">
        <v>1</v>
      </c>
      <c r="AF24" s="21">
        <v>1</v>
      </c>
    </row>
    <row r="25" spans="1:32" ht="15.75" thickBot="1">
      <c r="A25" s="64"/>
      <c r="B25" s="61" t="s">
        <v>136</v>
      </c>
      <c r="C25" s="232">
        <v>20161</v>
      </c>
      <c r="D25" s="333">
        <v>15011</v>
      </c>
      <c r="E25" s="334">
        <v>8107</v>
      </c>
      <c r="F25" s="334">
        <v>1222</v>
      </c>
      <c r="G25" s="335">
        <v>5756</v>
      </c>
      <c r="H25" s="235">
        <v>20161</v>
      </c>
      <c r="I25" s="234"/>
      <c r="J25" s="222">
        <v>20161</v>
      </c>
      <c r="K25" s="222"/>
      <c r="L25" s="222"/>
      <c r="M25" s="223"/>
      <c r="N25" s="233">
        <v>1</v>
      </c>
      <c r="O25" s="243">
        <v>10</v>
      </c>
      <c r="P25" s="222">
        <v>2</v>
      </c>
      <c r="Q25" s="222">
        <v>1</v>
      </c>
      <c r="R25" s="336">
        <v>15</v>
      </c>
      <c r="S25" s="62"/>
      <c r="T25" s="56"/>
      <c r="U25" s="56">
        <v>17</v>
      </c>
      <c r="V25" s="56">
        <v>17</v>
      </c>
      <c r="W25" s="56">
        <v>17</v>
      </c>
      <c r="X25" s="56">
        <v>19</v>
      </c>
      <c r="Y25" s="56"/>
      <c r="Z25" s="57"/>
      <c r="AA25" s="62">
        <v>42</v>
      </c>
      <c r="AB25" s="56">
        <v>8</v>
      </c>
      <c r="AC25" s="56">
        <v>0</v>
      </c>
      <c r="AD25" s="56">
        <v>17</v>
      </c>
      <c r="AE25" s="56">
        <v>17</v>
      </c>
      <c r="AF25" s="21">
        <v>17</v>
      </c>
    </row>
    <row r="26" spans="1:32" ht="15" thickBot="1">
      <c r="O26" s="337"/>
      <c r="R26" s="337"/>
      <c r="X26" s="343" t="s">
        <v>262</v>
      </c>
      <c r="AF26" s="57"/>
    </row>
    <row r="27" spans="1:32">
      <c r="C27" s="340"/>
      <c r="D27" s="341"/>
      <c r="E27" s="340"/>
      <c r="F27" s="341"/>
      <c r="G27" s="341"/>
      <c r="H27" s="340"/>
    </row>
    <row r="28" spans="1:32">
      <c r="C28" s="340"/>
      <c r="D28" s="340"/>
      <c r="E28" s="340"/>
      <c r="F28" s="340"/>
      <c r="G28" s="340"/>
      <c r="H28" s="340"/>
    </row>
    <row r="29" spans="1:32">
      <c r="C29" s="340"/>
      <c r="D29" s="340"/>
      <c r="E29" s="340"/>
      <c r="F29" s="340"/>
      <c r="G29" s="340"/>
      <c r="H29" s="340"/>
    </row>
  </sheetData>
  <mergeCells count="41">
    <mergeCell ref="D2:AE2"/>
    <mergeCell ref="B5:B7"/>
    <mergeCell ref="A5:A7"/>
    <mergeCell ref="N4:R4"/>
    <mergeCell ref="Y6:Y7"/>
    <mergeCell ref="Z6:Z7"/>
    <mergeCell ref="Y5:Z5"/>
    <mergeCell ref="X5:X7"/>
    <mergeCell ref="S4:Z4"/>
    <mergeCell ref="T5:T7"/>
    <mergeCell ref="U5:U7"/>
    <mergeCell ref="V5:V7"/>
    <mergeCell ref="W5:W7"/>
    <mergeCell ref="O5:O7"/>
    <mergeCell ref="P5:P7"/>
    <mergeCell ref="Q5:Q7"/>
    <mergeCell ref="R5:R7"/>
    <mergeCell ref="S5:S7"/>
    <mergeCell ref="K6:K7"/>
    <mergeCell ref="I5:L5"/>
    <mergeCell ref="M5:M7"/>
    <mergeCell ref="B4:M4"/>
    <mergeCell ref="N5:N7"/>
    <mergeCell ref="D5:E5"/>
    <mergeCell ref="F5:F7"/>
    <mergeCell ref="G5:G7"/>
    <mergeCell ref="H5:H7"/>
    <mergeCell ref="I6:I7"/>
    <mergeCell ref="J6:J7"/>
    <mergeCell ref="C5:C7"/>
    <mergeCell ref="L6:L7"/>
    <mergeCell ref="D6:D7"/>
    <mergeCell ref="E6:E7"/>
    <mergeCell ref="AA4:AF4"/>
    <mergeCell ref="AA5:AA7"/>
    <mergeCell ref="AD5:AD7"/>
    <mergeCell ref="AE5:AE7"/>
    <mergeCell ref="AB6:AB7"/>
    <mergeCell ref="AB5:AC5"/>
    <mergeCell ref="AC6:AC7"/>
    <mergeCell ref="AF5:AF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U33"/>
  <sheetViews>
    <sheetView workbookViewId="0">
      <selection activeCell="F31" sqref="F31"/>
    </sheetView>
  </sheetViews>
  <sheetFormatPr defaultColWidth="9" defaultRowHeight="13.5"/>
  <cols>
    <col min="1" max="1" width="3.75" style="12" customWidth="1"/>
    <col min="2" max="2" width="27.75" style="1" customWidth="1"/>
    <col min="3" max="3" width="10.375" style="12" customWidth="1"/>
    <col min="4" max="4" width="13.25" style="12" customWidth="1"/>
    <col min="5" max="5" width="11.25" style="12" customWidth="1"/>
    <col min="6" max="6" width="22.875" style="12" customWidth="1"/>
    <col min="7" max="7" width="18.625" style="12" customWidth="1"/>
    <col min="8" max="8" width="10.875" style="12" customWidth="1"/>
    <col min="9" max="9" width="13.75" style="12" customWidth="1"/>
    <col min="10" max="10" width="9" style="12"/>
    <col min="22" max="16384" width="9" style="12"/>
  </cols>
  <sheetData>
    <row r="2" spans="1:8">
      <c r="B2" s="12"/>
      <c r="D2" s="28"/>
      <c r="E2" s="29" t="s">
        <v>99</v>
      </c>
      <c r="F2" s="28"/>
      <c r="G2" s="28"/>
    </row>
    <row r="3" spans="1:8">
      <c r="B3" s="12"/>
      <c r="D3" s="28"/>
      <c r="E3" s="30"/>
      <c r="F3" s="28"/>
      <c r="G3" s="28"/>
    </row>
    <row r="4" spans="1:8">
      <c r="B4" s="556" t="s">
        <v>204</v>
      </c>
      <c r="C4" s="556"/>
      <c r="D4" s="556"/>
      <c r="E4" s="556"/>
      <c r="F4" s="556"/>
      <c r="G4" s="556"/>
      <c r="H4" s="556"/>
    </row>
    <row r="5" spans="1:8">
      <c r="B5" s="12"/>
      <c r="C5" s="559" t="s">
        <v>100</v>
      </c>
      <c r="D5" s="559"/>
      <c r="E5" s="559"/>
      <c r="F5" s="559"/>
      <c r="G5" s="28"/>
    </row>
    <row r="6" spans="1:8">
      <c r="A6" s="38"/>
      <c r="B6" s="37"/>
    </row>
    <row r="7" spans="1:8" ht="32.25" customHeight="1">
      <c r="A7" s="558" t="s">
        <v>0</v>
      </c>
      <c r="B7" s="558" t="s">
        <v>138</v>
      </c>
      <c r="C7" s="561" t="s">
        <v>93</v>
      </c>
      <c r="D7" s="561"/>
      <c r="E7" s="561"/>
      <c r="F7" s="561" t="s">
        <v>179</v>
      </c>
      <c r="G7" s="560" t="s">
        <v>186</v>
      </c>
      <c r="H7" s="180" t="s">
        <v>34</v>
      </c>
    </row>
    <row r="8" spans="1:8" ht="38.450000000000003" customHeight="1">
      <c r="A8" s="451"/>
      <c r="B8" s="451"/>
      <c r="C8" s="25" t="s">
        <v>94</v>
      </c>
      <c r="D8" s="26" t="s">
        <v>95</v>
      </c>
      <c r="E8" s="26" t="s">
        <v>96</v>
      </c>
      <c r="F8" s="561"/>
      <c r="G8" s="560"/>
      <c r="H8" s="180" t="s">
        <v>187</v>
      </c>
    </row>
    <row r="9" spans="1:8">
      <c r="A9" s="19">
        <v>1</v>
      </c>
      <c r="B9" s="3" t="s">
        <v>221</v>
      </c>
      <c r="C9" s="19"/>
      <c r="D9" s="19"/>
      <c r="E9" s="19"/>
      <c r="F9" s="240">
        <v>23.09</v>
      </c>
      <c r="G9" s="198">
        <v>5062</v>
      </c>
      <c r="H9" s="181"/>
    </row>
    <row r="10" spans="1:8">
      <c r="A10" s="19">
        <v>2</v>
      </c>
      <c r="B10" s="159" t="s">
        <v>196</v>
      </c>
      <c r="C10" s="19"/>
      <c r="D10" s="19"/>
      <c r="E10" s="19"/>
      <c r="F10" s="19">
        <v>37</v>
      </c>
      <c r="G10" s="19">
        <v>2695.1</v>
      </c>
      <c r="H10" s="181"/>
    </row>
    <row r="11" spans="1:8">
      <c r="A11" s="19">
        <v>3</v>
      </c>
      <c r="B11" s="159" t="s">
        <v>211</v>
      </c>
      <c r="C11" s="19"/>
      <c r="D11" s="19"/>
      <c r="E11" s="19">
        <v>1</v>
      </c>
      <c r="F11" s="19">
        <v>31.9</v>
      </c>
      <c r="G11" s="19">
        <v>5212.33</v>
      </c>
      <c r="H11" s="181"/>
    </row>
    <row r="12" spans="1:8">
      <c r="A12" s="19">
        <v>4</v>
      </c>
      <c r="B12" s="159" t="s">
        <v>212</v>
      </c>
      <c r="C12" s="19"/>
      <c r="D12" s="19"/>
      <c r="E12" s="19"/>
      <c r="F12" s="19">
        <v>27.8</v>
      </c>
      <c r="G12" s="198">
        <v>5474</v>
      </c>
      <c r="H12" s="181"/>
    </row>
    <row r="13" spans="1:8">
      <c r="A13" s="19">
        <v>5</v>
      </c>
      <c r="B13" s="159" t="s">
        <v>215</v>
      </c>
      <c r="C13" s="19"/>
      <c r="D13" s="19"/>
      <c r="E13" s="19"/>
      <c r="F13" s="19">
        <v>9</v>
      </c>
      <c r="G13" s="19">
        <v>4033.72</v>
      </c>
      <c r="H13" s="181"/>
    </row>
    <row r="14" spans="1:8">
      <c r="A14" s="19">
        <v>6</v>
      </c>
      <c r="B14" s="3" t="s">
        <v>203</v>
      </c>
      <c r="C14" s="19"/>
      <c r="D14" s="19"/>
      <c r="E14" s="19">
        <v>1</v>
      </c>
      <c r="F14" s="19">
        <v>39.5</v>
      </c>
      <c r="G14" s="186">
        <v>11653</v>
      </c>
      <c r="H14" s="186" t="s">
        <v>214</v>
      </c>
    </row>
    <row r="15" spans="1:8">
      <c r="A15" s="19">
        <v>7</v>
      </c>
      <c r="B15" s="3" t="s">
        <v>219</v>
      </c>
      <c r="C15" s="19"/>
      <c r="D15" s="19"/>
      <c r="E15" s="19"/>
      <c r="F15" s="19">
        <v>25.3</v>
      </c>
      <c r="G15" s="186">
        <v>5456.48</v>
      </c>
      <c r="H15" s="186"/>
    </row>
    <row r="16" spans="1:8">
      <c r="A16" s="19">
        <v>8</v>
      </c>
      <c r="B16" s="3" t="s">
        <v>223</v>
      </c>
      <c r="C16" s="19"/>
      <c r="D16" s="19"/>
      <c r="E16" s="19"/>
      <c r="F16" s="19">
        <v>5.7</v>
      </c>
      <c r="G16" s="186">
        <v>4436.3999999999996</v>
      </c>
      <c r="H16" s="186"/>
    </row>
    <row r="17" spans="1:8">
      <c r="A17" s="19">
        <v>9</v>
      </c>
      <c r="B17" s="3" t="s">
        <v>225</v>
      </c>
      <c r="C17" s="19"/>
      <c r="D17" s="19"/>
      <c r="E17" s="19">
        <v>1</v>
      </c>
      <c r="F17" s="19">
        <v>20.5</v>
      </c>
      <c r="G17" s="186">
        <v>11116.8</v>
      </c>
      <c r="H17" s="186">
        <v>956841.2</v>
      </c>
    </row>
    <row r="18" spans="1:8">
      <c r="A18" s="19">
        <v>10</v>
      </c>
      <c r="B18" s="3" t="s">
        <v>226</v>
      </c>
      <c r="C18" s="19"/>
      <c r="D18" s="19"/>
      <c r="E18" s="19"/>
      <c r="F18" s="19">
        <v>36</v>
      </c>
      <c r="G18" s="186">
        <v>3957.8</v>
      </c>
      <c r="H18" s="186"/>
    </row>
    <row r="19" spans="1:8">
      <c r="A19" s="19">
        <v>11</v>
      </c>
      <c r="B19" s="3" t="s">
        <v>228</v>
      </c>
      <c r="C19" s="19"/>
      <c r="D19" s="19"/>
      <c r="E19" s="19"/>
      <c r="F19" s="19">
        <v>19.04</v>
      </c>
      <c r="G19" s="186">
        <v>6273</v>
      </c>
      <c r="H19" s="186"/>
    </row>
    <row r="20" spans="1:8">
      <c r="A20" s="19">
        <v>12</v>
      </c>
      <c r="B20" s="3" t="s">
        <v>230</v>
      </c>
      <c r="C20" s="19"/>
      <c r="D20" s="19"/>
      <c r="E20" s="19"/>
      <c r="F20" s="19">
        <v>20.3</v>
      </c>
      <c r="G20" s="186">
        <v>3882.8</v>
      </c>
      <c r="H20" s="186"/>
    </row>
    <row r="21" spans="1:8">
      <c r="A21" s="19">
        <v>13</v>
      </c>
      <c r="B21" s="3" t="s">
        <v>233</v>
      </c>
      <c r="C21" s="19"/>
      <c r="D21" s="19"/>
      <c r="E21" s="19"/>
      <c r="F21" s="19">
        <v>16.3</v>
      </c>
      <c r="G21" s="186">
        <v>7059.9</v>
      </c>
      <c r="H21" s="186"/>
    </row>
    <row r="22" spans="1:8">
      <c r="A22" s="19">
        <v>14</v>
      </c>
      <c r="B22" s="3" t="s">
        <v>236</v>
      </c>
      <c r="C22" s="19"/>
      <c r="D22" s="19"/>
      <c r="E22" s="19"/>
      <c r="F22" s="19">
        <v>10</v>
      </c>
      <c r="G22" s="186">
        <v>4095.3</v>
      </c>
      <c r="H22" s="186"/>
    </row>
    <row r="23" spans="1:8">
      <c r="A23" s="19">
        <v>15</v>
      </c>
      <c r="B23" s="3" t="s">
        <v>238</v>
      </c>
      <c r="C23" s="19"/>
      <c r="D23" s="19"/>
      <c r="E23" s="19"/>
      <c r="F23" s="19">
        <v>26.5</v>
      </c>
      <c r="G23" s="186">
        <v>3263</v>
      </c>
      <c r="H23" s="186"/>
    </row>
    <row r="24" spans="1:8">
      <c r="A24" s="19">
        <v>16</v>
      </c>
      <c r="B24" s="3" t="s">
        <v>241</v>
      </c>
      <c r="C24" s="19"/>
      <c r="D24" s="19"/>
      <c r="E24" s="19"/>
      <c r="F24" s="19">
        <v>36</v>
      </c>
      <c r="G24" s="186">
        <v>518740.43</v>
      </c>
      <c r="H24" s="186"/>
    </row>
    <row r="25" spans="1:8">
      <c r="A25" s="19">
        <v>17</v>
      </c>
      <c r="B25" s="3" t="s">
        <v>245</v>
      </c>
      <c r="C25" s="19"/>
      <c r="D25" s="19"/>
      <c r="E25" s="19">
        <v>1</v>
      </c>
      <c r="F25" s="19">
        <v>35.200000000000003</v>
      </c>
      <c r="G25" s="186">
        <v>14921.56</v>
      </c>
      <c r="H25" s="186">
        <v>1372</v>
      </c>
    </row>
    <row r="26" spans="1:8">
      <c r="A26" s="19"/>
      <c r="B26" s="22" t="s">
        <v>136</v>
      </c>
      <c r="C26" s="19"/>
      <c r="D26" s="19"/>
      <c r="E26" s="19">
        <v>4</v>
      </c>
      <c r="F26" s="19">
        <v>419.13</v>
      </c>
      <c r="G26" s="19">
        <v>617333.62</v>
      </c>
      <c r="H26" s="186">
        <v>958213.2</v>
      </c>
    </row>
    <row r="27" spans="1:8">
      <c r="A27" s="562" t="s">
        <v>192</v>
      </c>
      <c r="B27" s="562"/>
      <c r="C27" s="562"/>
      <c r="D27" s="562"/>
      <c r="E27" s="562"/>
      <c r="F27" s="185"/>
      <c r="G27" s="185"/>
      <c r="H27" s="184"/>
    </row>
    <row r="28" spans="1:8">
      <c r="H28" s="185"/>
    </row>
    <row r="29" spans="1:8">
      <c r="B29" s="156"/>
      <c r="G29" s="27"/>
    </row>
    <row r="30" spans="1:8">
      <c r="B30" s="4"/>
      <c r="G30" s="38"/>
    </row>
    <row r="32" spans="1:8">
      <c r="B32" s="182" t="s">
        <v>180</v>
      </c>
      <c r="C32" s="557"/>
      <c r="D32" s="557"/>
    </row>
    <row r="33" spans="2:4">
      <c r="B33" s="182" t="s">
        <v>181</v>
      </c>
      <c r="C33" s="557"/>
      <c r="D33" s="557"/>
    </row>
  </sheetData>
  <mergeCells count="10">
    <mergeCell ref="B4:H4"/>
    <mergeCell ref="C32:D32"/>
    <mergeCell ref="C33:D33"/>
    <mergeCell ref="A7:A8"/>
    <mergeCell ref="C5:F5"/>
    <mergeCell ref="G7:G8"/>
    <mergeCell ref="B7:B8"/>
    <mergeCell ref="C7:E7"/>
    <mergeCell ref="F7:F8"/>
    <mergeCell ref="A27:E2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N26" sqref="N26"/>
    </sheetView>
  </sheetViews>
  <sheetFormatPr defaultColWidth="9" defaultRowHeight="12.75"/>
  <cols>
    <col min="1" max="1" width="4.625" style="12" customWidth="1"/>
    <col min="2" max="2" width="27" style="12" customWidth="1"/>
    <col min="3" max="3" width="10.625" style="12" customWidth="1"/>
    <col min="4" max="4" width="9.75" style="12" customWidth="1"/>
    <col min="5" max="5" width="11.125" style="12" customWidth="1"/>
    <col min="6" max="6" width="12.5" style="12" customWidth="1"/>
    <col min="7" max="7" width="9.25" style="12" customWidth="1"/>
    <col min="8" max="8" width="11.625" style="12" customWidth="1"/>
    <col min="9" max="9" width="12.5" style="12" customWidth="1"/>
    <col min="10" max="10" width="11.125" style="12" customWidth="1"/>
    <col min="11" max="11" width="10.875" style="12" customWidth="1"/>
    <col min="12" max="16384" width="9" style="12"/>
  </cols>
  <sheetData>
    <row r="1" spans="1:12">
      <c r="E1" s="155" t="s">
        <v>99</v>
      </c>
    </row>
    <row r="3" spans="1:12">
      <c r="B3" s="556" t="s">
        <v>204</v>
      </c>
      <c r="C3" s="556"/>
      <c r="D3" s="556"/>
      <c r="E3" s="556"/>
      <c r="F3" s="556"/>
      <c r="G3" s="556"/>
      <c r="H3" s="556"/>
      <c r="I3" s="556"/>
      <c r="J3" s="556"/>
      <c r="K3" s="556"/>
    </row>
    <row r="4" spans="1:12">
      <c r="B4" s="559" t="s">
        <v>100</v>
      </c>
      <c r="C4" s="559"/>
      <c r="D4" s="559"/>
      <c r="E4" s="559"/>
      <c r="F4" s="559"/>
      <c r="G4" s="559"/>
      <c r="H4" s="559"/>
      <c r="I4" s="559"/>
      <c r="J4" s="559"/>
      <c r="K4" s="559"/>
    </row>
    <row r="5" spans="1:12" ht="13.5" thickBot="1"/>
    <row r="6" spans="1:12" ht="26.25" customHeight="1" thickBot="1">
      <c r="A6" s="575" t="s">
        <v>0</v>
      </c>
      <c r="B6" s="578" t="s">
        <v>138</v>
      </c>
      <c r="C6" s="571" t="s">
        <v>158</v>
      </c>
      <c r="D6" s="581" t="s">
        <v>163</v>
      </c>
      <c r="E6" s="581"/>
      <c r="F6" s="581"/>
      <c r="G6" s="581"/>
      <c r="H6" s="581"/>
      <c r="I6" s="581"/>
      <c r="J6" s="581"/>
      <c r="K6" s="578"/>
      <c r="L6" s="154"/>
    </row>
    <row r="7" spans="1:12" ht="13.5" customHeight="1">
      <c r="A7" s="576"/>
      <c r="B7" s="579"/>
      <c r="C7" s="572"/>
      <c r="D7" s="564" t="s">
        <v>167</v>
      </c>
      <c r="E7" s="565"/>
      <c r="F7" s="566"/>
      <c r="G7" s="571" t="s">
        <v>189</v>
      </c>
      <c r="H7" s="571" t="s">
        <v>66</v>
      </c>
      <c r="I7" s="571" t="s">
        <v>188</v>
      </c>
      <c r="J7" s="582" t="s">
        <v>162</v>
      </c>
      <c r="K7" s="583"/>
    </row>
    <row r="8" spans="1:12" ht="13.5" customHeight="1">
      <c r="A8" s="576"/>
      <c r="B8" s="579"/>
      <c r="C8" s="572"/>
      <c r="D8" s="567" t="s">
        <v>166</v>
      </c>
      <c r="E8" s="569" t="s">
        <v>159</v>
      </c>
      <c r="F8" s="570"/>
      <c r="G8" s="572"/>
      <c r="H8" s="572"/>
      <c r="I8" s="572"/>
      <c r="J8" s="584"/>
      <c r="K8" s="585"/>
    </row>
    <row r="9" spans="1:12" s="129" customFormat="1" ht="38.25" customHeight="1" thickBot="1">
      <c r="A9" s="577"/>
      <c r="B9" s="580"/>
      <c r="C9" s="573"/>
      <c r="D9" s="568"/>
      <c r="E9" s="45" t="s">
        <v>160</v>
      </c>
      <c r="F9" s="158" t="s">
        <v>161</v>
      </c>
      <c r="G9" s="573"/>
      <c r="H9" s="573"/>
      <c r="I9" s="573"/>
      <c r="J9" s="109" t="s">
        <v>164</v>
      </c>
      <c r="K9" s="44" t="s">
        <v>165</v>
      </c>
    </row>
    <row r="10" spans="1:12">
      <c r="A10" s="103">
        <v>1</v>
      </c>
      <c r="B10" s="3" t="s">
        <v>206</v>
      </c>
      <c r="C10" s="170">
        <v>18</v>
      </c>
      <c r="D10" s="168">
        <v>1</v>
      </c>
      <c r="E10" s="102">
        <v>1</v>
      </c>
      <c r="F10" s="167"/>
      <c r="G10" s="170">
        <v>5</v>
      </c>
      <c r="H10" s="170">
        <v>5</v>
      </c>
      <c r="I10" s="170">
        <v>4</v>
      </c>
      <c r="J10" s="101"/>
      <c r="K10" s="21">
        <v>1</v>
      </c>
    </row>
    <row r="11" spans="1:12">
      <c r="A11" s="103">
        <v>2</v>
      </c>
      <c r="B11" s="36" t="s">
        <v>195</v>
      </c>
      <c r="C11" s="170">
        <v>9</v>
      </c>
      <c r="D11" s="168">
        <v>1</v>
      </c>
      <c r="E11" s="102">
        <v>1</v>
      </c>
      <c r="F11" s="167"/>
      <c r="G11" s="170">
        <v>2</v>
      </c>
      <c r="H11" s="170">
        <v>2</v>
      </c>
      <c r="I11" s="170">
        <v>1</v>
      </c>
      <c r="J11" s="101"/>
      <c r="K11" s="21"/>
    </row>
    <row r="12" spans="1:12">
      <c r="A12" s="103">
        <v>3</v>
      </c>
      <c r="B12" s="36" t="s">
        <v>209</v>
      </c>
      <c r="C12" s="170">
        <v>16</v>
      </c>
      <c r="D12" s="168">
        <v>1</v>
      </c>
      <c r="E12" s="102">
        <v>1</v>
      </c>
      <c r="F12" s="167"/>
      <c r="G12" s="170">
        <v>4</v>
      </c>
      <c r="H12" s="170">
        <v>4</v>
      </c>
      <c r="I12" s="170">
        <v>4</v>
      </c>
      <c r="J12" s="101"/>
      <c r="K12" s="21"/>
    </row>
    <row r="13" spans="1:12">
      <c r="A13" s="103">
        <v>4</v>
      </c>
      <c r="B13" s="36" t="s">
        <v>213</v>
      </c>
      <c r="C13" s="170">
        <v>19</v>
      </c>
      <c r="D13" s="168">
        <v>1</v>
      </c>
      <c r="E13" s="102">
        <v>1</v>
      </c>
      <c r="F13" s="167"/>
      <c r="G13" s="170">
        <v>5</v>
      </c>
      <c r="H13" s="170">
        <v>5</v>
      </c>
      <c r="I13" s="170">
        <v>3</v>
      </c>
      <c r="J13" s="101"/>
      <c r="K13" s="21"/>
    </row>
    <row r="14" spans="1:12">
      <c r="A14" s="103">
        <v>5</v>
      </c>
      <c r="B14" s="36" t="s">
        <v>215</v>
      </c>
      <c r="C14" s="170">
        <v>13</v>
      </c>
      <c r="D14" s="168">
        <v>1</v>
      </c>
      <c r="E14" s="102">
        <v>1</v>
      </c>
      <c r="F14" s="167"/>
      <c r="G14" s="170">
        <v>3</v>
      </c>
      <c r="H14" s="170">
        <v>3</v>
      </c>
      <c r="I14" s="170">
        <v>2</v>
      </c>
      <c r="J14" s="101"/>
      <c r="K14" s="21">
        <v>1</v>
      </c>
    </row>
    <row r="15" spans="1:12">
      <c r="A15" s="103">
        <v>6</v>
      </c>
      <c r="B15" s="100" t="s">
        <v>203</v>
      </c>
      <c r="C15" s="170">
        <v>35</v>
      </c>
      <c r="D15" s="168">
        <v>2</v>
      </c>
      <c r="E15" s="102">
        <v>1</v>
      </c>
      <c r="F15" s="167">
        <v>1</v>
      </c>
      <c r="G15" s="170">
        <v>14</v>
      </c>
      <c r="H15" s="170">
        <v>9</v>
      </c>
      <c r="I15" s="170">
        <v>7</v>
      </c>
      <c r="J15" s="101"/>
      <c r="K15" s="21">
        <v>1</v>
      </c>
    </row>
    <row r="16" spans="1:12">
      <c r="A16" s="275">
        <v>7</v>
      </c>
      <c r="B16" s="200" t="s">
        <v>219</v>
      </c>
      <c r="C16" s="201">
        <v>18</v>
      </c>
      <c r="D16" s="202">
        <v>1</v>
      </c>
      <c r="E16" s="203">
        <v>1</v>
      </c>
      <c r="F16" s="204"/>
      <c r="G16" s="201">
        <v>6</v>
      </c>
      <c r="H16" s="201">
        <v>4</v>
      </c>
      <c r="I16" s="201">
        <v>4</v>
      </c>
      <c r="J16" s="205"/>
      <c r="K16" s="21"/>
    </row>
    <row r="17" spans="1:22">
      <c r="A17" s="275">
        <v>8</v>
      </c>
      <c r="B17" s="200" t="s">
        <v>223</v>
      </c>
      <c r="C17" s="201">
        <v>13</v>
      </c>
      <c r="D17" s="202">
        <v>1</v>
      </c>
      <c r="E17" s="203">
        <v>1</v>
      </c>
      <c r="F17" s="204"/>
      <c r="G17" s="201">
        <v>3</v>
      </c>
      <c r="H17" s="201">
        <v>3</v>
      </c>
      <c r="I17" s="201">
        <v>2</v>
      </c>
      <c r="J17" s="205"/>
      <c r="K17" s="21"/>
    </row>
    <row r="18" spans="1:22">
      <c r="A18" s="276">
        <v>9</v>
      </c>
      <c r="B18" s="200" t="s">
        <v>224</v>
      </c>
      <c r="C18" s="201">
        <v>34</v>
      </c>
      <c r="D18" s="202">
        <v>2</v>
      </c>
      <c r="E18" s="203">
        <v>1</v>
      </c>
      <c r="F18" s="204">
        <v>1</v>
      </c>
      <c r="G18" s="201">
        <v>14</v>
      </c>
      <c r="H18" s="201">
        <v>11</v>
      </c>
      <c r="I18" s="201">
        <v>8</v>
      </c>
      <c r="J18" s="205"/>
      <c r="K18" s="21">
        <v>1</v>
      </c>
    </row>
    <row r="19" spans="1:22">
      <c r="A19" s="276">
        <v>10</v>
      </c>
      <c r="B19" s="200" t="s">
        <v>226</v>
      </c>
      <c r="C19" s="201">
        <v>14</v>
      </c>
      <c r="D19" s="202">
        <v>1</v>
      </c>
      <c r="E19" s="203">
        <v>1</v>
      </c>
      <c r="F19" s="204"/>
      <c r="G19" s="201">
        <v>4</v>
      </c>
      <c r="H19" s="201">
        <v>3</v>
      </c>
      <c r="I19" s="201">
        <v>2</v>
      </c>
      <c r="J19" s="205"/>
      <c r="K19" s="21"/>
    </row>
    <row r="20" spans="1:22">
      <c r="A20" s="276">
        <v>11</v>
      </c>
      <c r="B20" s="200" t="s">
        <v>228</v>
      </c>
      <c r="C20" s="201">
        <v>22</v>
      </c>
      <c r="D20" s="202">
        <v>1</v>
      </c>
      <c r="E20" s="203">
        <v>1</v>
      </c>
      <c r="F20" s="204"/>
      <c r="G20" s="201">
        <v>7</v>
      </c>
      <c r="H20" s="201">
        <v>6</v>
      </c>
      <c r="I20" s="201">
        <v>5</v>
      </c>
      <c r="J20" s="205"/>
      <c r="K20" s="21"/>
    </row>
    <row r="21" spans="1:22">
      <c r="A21" s="276">
        <v>12</v>
      </c>
      <c r="B21" s="200" t="s">
        <v>230</v>
      </c>
      <c r="C21" s="201">
        <v>13</v>
      </c>
      <c r="D21" s="202">
        <v>1</v>
      </c>
      <c r="E21" s="203">
        <v>1</v>
      </c>
      <c r="F21" s="204"/>
      <c r="G21" s="201">
        <v>3</v>
      </c>
      <c r="H21" s="201">
        <v>3</v>
      </c>
      <c r="I21" s="201">
        <v>2</v>
      </c>
      <c r="J21" s="205"/>
      <c r="K21" s="21"/>
    </row>
    <row r="22" spans="1:22">
      <c r="A22" s="276">
        <v>13</v>
      </c>
      <c r="B22" s="200" t="s">
        <v>232</v>
      </c>
      <c r="C22" s="201">
        <v>16</v>
      </c>
      <c r="D22" s="202">
        <v>1</v>
      </c>
      <c r="E22" s="203">
        <v>1</v>
      </c>
      <c r="F22" s="204"/>
      <c r="G22" s="201">
        <v>5</v>
      </c>
      <c r="H22" s="201">
        <v>5</v>
      </c>
      <c r="I22" s="201">
        <v>5</v>
      </c>
      <c r="J22" s="205"/>
      <c r="K22" s="21"/>
    </row>
    <row r="23" spans="1:22">
      <c r="A23" s="276">
        <v>14</v>
      </c>
      <c r="B23" s="200" t="s">
        <v>236</v>
      </c>
      <c r="C23" s="201">
        <v>13</v>
      </c>
      <c r="D23" s="202">
        <v>1</v>
      </c>
      <c r="E23" s="203">
        <v>1</v>
      </c>
      <c r="F23" s="204"/>
      <c r="G23" s="201">
        <v>3</v>
      </c>
      <c r="H23" s="201">
        <v>3</v>
      </c>
      <c r="I23" s="201">
        <v>2</v>
      </c>
      <c r="J23" s="205"/>
      <c r="K23" s="21">
        <v>1</v>
      </c>
    </row>
    <row r="24" spans="1:22">
      <c r="A24" s="276">
        <v>15</v>
      </c>
      <c r="B24" s="200" t="s">
        <v>239</v>
      </c>
      <c r="C24" s="201">
        <v>10</v>
      </c>
      <c r="D24" s="202">
        <v>1</v>
      </c>
      <c r="E24" s="203">
        <v>1</v>
      </c>
      <c r="F24" s="204"/>
      <c r="G24" s="201">
        <v>2</v>
      </c>
      <c r="H24" s="201">
        <v>2</v>
      </c>
      <c r="I24" s="201">
        <v>2</v>
      </c>
      <c r="J24" s="205"/>
      <c r="K24" s="21"/>
    </row>
    <row r="25" spans="1:22">
      <c r="A25" s="276">
        <v>16</v>
      </c>
      <c r="B25" s="200" t="s">
        <v>241</v>
      </c>
      <c r="C25" s="201">
        <v>21</v>
      </c>
      <c r="D25" s="202">
        <v>1</v>
      </c>
      <c r="E25" s="203">
        <v>1</v>
      </c>
      <c r="F25" s="204"/>
      <c r="G25" s="201">
        <v>5</v>
      </c>
      <c r="H25" s="201">
        <v>4</v>
      </c>
      <c r="I25" s="201">
        <v>3</v>
      </c>
      <c r="J25" s="205"/>
      <c r="K25" s="21">
        <v>1</v>
      </c>
    </row>
    <row r="26" spans="1:22">
      <c r="A26" s="276">
        <v>17</v>
      </c>
      <c r="B26" s="200" t="s">
        <v>245</v>
      </c>
      <c r="C26" s="201">
        <v>46</v>
      </c>
      <c r="D26" s="202">
        <v>3</v>
      </c>
      <c r="E26" s="203">
        <v>1</v>
      </c>
      <c r="F26" s="204">
        <v>2</v>
      </c>
      <c r="G26" s="201">
        <v>15</v>
      </c>
      <c r="H26" s="201">
        <v>12</v>
      </c>
      <c r="I26" s="201">
        <v>9</v>
      </c>
      <c r="J26" s="205"/>
      <c r="K26" s="21">
        <v>1</v>
      </c>
    </row>
    <row r="27" spans="1:22" ht="13.5" thickBot="1">
      <c r="A27" s="121"/>
      <c r="B27" s="108" t="s">
        <v>136</v>
      </c>
      <c r="C27" s="236">
        <v>330</v>
      </c>
      <c r="D27" s="169">
        <v>21</v>
      </c>
      <c r="E27" s="237">
        <v>17</v>
      </c>
      <c r="F27" s="238">
        <v>4</v>
      </c>
      <c r="G27" s="236">
        <v>100</v>
      </c>
      <c r="H27" s="236">
        <v>84</v>
      </c>
      <c r="I27" s="236">
        <v>65</v>
      </c>
      <c r="J27" s="226"/>
      <c r="K27" s="239">
        <v>7</v>
      </c>
    </row>
    <row r="28" spans="1:22" ht="13.5">
      <c r="B28" s="1"/>
      <c r="L28"/>
      <c r="M28"/>
      <c r="N28"/>
      <c r="O28"/>
      <c r="P28"/>
      <c r="Q28"/>
      <c r="R28"/>
      <c r="S28"/>
      <c r="T28"/>
      <c r="U28"/>
      <c r="V28"/>
    </row>
    <row r="29" spans="1:22" ht="13.5">
      <c r="B29" s="183"/>
      <c r="C29" s="4"/>
      <c r="G29" s="574" t="s">
        <v>194</v>
      </c>
      <c r="H29" s="574"/>
      <c r="J29" s="38"/>
      <c r="L29"/>
      <c r="M29"/>
      <c r="N29"/>
      <c r="O29"/>
      <c r="P29"/>
      <c r="Q29"/>
      <c r="R29"/>
      <c r="S29"/>
      <c r="T29"/>
      <c r="U29"/>
      <c r="V29"/>
    </row>
    <row r="30" spans="1:22" ht="13.5">
      <c r="B30" s="4"/>
      <c r="J30" s="38"/>
      <c r="L30"/>
      <c r="M30"/>
      <c r="N30"/>
      <c r="O30"/>
      <c r="P30"/>
      <c r="Q30"/>
      <c r="R30"/>
      <c r="S30"/>
      <c r="T30"/>
      <c r="U30"/>
      <c r="V30"/>
    </row>
    <row r="31" spans="1:22" ht="13.5">
      <c r="B31" s="4"/>
      <c r="J31" s="38"/>
      <c r="L31"/>
      <c r="M31"/>
      <c r="N31"/>
      <c r="O31"/>
      <c r="P31"/>
      <c r="Q31"/>
      <c r="R31"/>
      <c r="S31"/>
      <c r="T31"/>
      <c r="U31"/>
      <c r="V31"/>
    </row>
    <row r="32" spans="1:22" ht="13.5">
      <c r="B32" s="4"/>
      <c r="J32" s="38"/>
      <c r="L32"/>
      <c r="M32"/>
      <c r="N32"/>
      <c r="O32"/>
      <c r="P32"/>
      <c r="Q32"/>
      <c r="R32"/>
      <c r="S32"/>
      <c r="T32"/>
      <c r="U32"/>
      <c r="V32"/>
    </row>
    <row r="33" spans="2:22" ht="13.5">
      <c r="B33" s="1"/>
      <c r="L33"/>
      <c r="M33"/>
      <c r="N33"/>
      <c r="O33"/>
      <c r="P33"/>
      <c r="Q33"/>
      <c r="R33"/>
      <c r="S33"/>
      <c r="T33"/>
      <c r="U33"/>
      <c r="V33"/>
    </row>
    <row r="34" spans="2:22" ht="25.5">
      <c r="B34" s="279" t="s">
        <v>248</v>
      </c>
      <c r="C34" s="563"/>
      <c r="D34" s="563"/>
      <c r="L34"/>
      <c r="M34"/>
      <c r="N34"/>
      <c r="O34"/>
      <c r="P34"/>
      <c r="Q34"/>
      <c r="R34"/>
      <c r="S34"/>
      <c r="T34"/>
      <c r="U34"/>
      <c r="V34"/>
    </row>
    <row r="35" spans="2:22" ht="13.5">
      <c r="B35" s="182" t="s">
        <v>249</v>
      </c>
      <c r="C35" s="557"/>
      <c r="D35" s="557"/>
      <c r="L35"/>
      <c r="M35"/>
      <c r="N35"/>
      <c r="O35"/>
      <c r="P35"/>
      <c r="Q35"/>
      <c r="R35"/>
      <c r="S35"/>
      <c r="T35"/>
      <c r="U35"/>
      <c r="V35"/>
    </row>
  </sheetData>
  <mergeCells count="16">
    <mergeCell ref="A6:A9"/>
    <mergeCell ref="B6:B9"/>
    <mergeCell ref="C6:C9"/>
    <mergeCell ref="D6:K6"/>
    <mergeCell ref="J7:K8"/>
    <mergeCell ref="C34:D34"/>
    <mergeCell ref="C35:D35"/>
    <mergeCell ref="B3:K3"/>
    <mergeCell ref="B4:K4"/>
    <mergeCell ref="D7:F7"/>
    <mergeCell ref="D8:D9"/>
    <mergeCell ref="E8:F8"/>
    <mergeCell ref="G7:G9"/>
    <mergeCell ref="H7:H9"/>
    <mergeCell ref="I7:I9"/>
    <mergeCell ref="G29:H2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</vt:lpstr>
      <vt:lpstr>Раздел 2</vt:lpstr>
      <vt:lpstr>Раздел 2.2</vt:lpstr>
      <vt:lpstr>Раздел 3.1</vt:lpstr>
      <vt:lpstr>Рзадел 3.2.</vt:lpstr>
      <vt:lpstr>Раздел.3.3</vt:lpstr>
      <vt:lpstr>Раздел 4</vt:lpstr>
      <vt:lpstr>Справка1</vt:lpstr>
      <vt:lpstr>Справка2</vt:lpstr>
      <vt:lpstr>справка 2-2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Marina</cp:lastModifiedBy>
  <cp:lastPrinted>2018-01-24T12:42:31Z</cp:lastPrinted>
  <dcterms:created xsi:type="dcterms:W3CDTF">2016-02-19T07:39:38Z</dcterms:created>
  <dcterms:modified xsi:type="dcterms:W3CDTF">2018-03-06T13:32:47Z</dcterms:modified>
</cp:coreProperties>
</file>